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OneDrive\Documents\"/>
    </mc:Choice>
  </mc:AlternateContent>
  <xr:revisionPtr revIDLastSave="918" documentId="8_{DC3FDC2E-639B-421C-95A5-5721E5FE2B78}" xr6:coauthVersionLast="43" xr6:coauthVersionMax="43" xr10:uidLastSave="{5D628244-AEC6-4113-8FB0-3AC0CA455700}"/>
  <bookViews>
    <workbookView xWindow="-120" yWindow="-120" windowWidth="20730" windowHeight="11160" firstSheet="6" activeTab="12" xr2:uid="{14ED3AD6-D0D6-466F-B25C-BB41E7E05748}"/>
  </bookViews>
  <sheets>
    <sheet name="Percentiles" sheetId="1" r:id="rId1"/>
    <sheet name="ACT English" sheetId="10" r:id="rId2"/>
    <sheet name="ACT Math" sheetId="11" r:id="rId3"/>
    <sheet name="ACT Reading" sheetId="12" r:id="rId4"/>
    <sheet name="ACT Science" sheetId="13" r:id="rId5"/>
    <sheet name="ACT comp." sheetId="8" r:id="rId6"/>
    <sheet name="GRE Math" sheetId="4" r:id="rId7"/>
    <sheet name="GRE Verbal" sheetId="3" r:id="rId8"/>
    <sheet name="GRE comp" sheetId="9" r:id="rId9"/>
    <sheet name="LSAT" sheetId="2" r:id="rId10"/>
    <sheet name="SAT Comp." sheetId="5" r:id="rId11"/>
    <sheet name="SAT Math" sheetId="6" r:id="rId12"/>
    <sheet name="SAT Verbal" sheetId="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3" l="1"/>
  <c r="H22" i="13"/>
  <c r="G22" i="13"/>
  <c r="F22" i="13"/>
  <c r="H21" i="13"/>
  <c r="G21" i="13"/>
  <c r="F21" i="13"/>
  <c r="I20" i="13"/>
  <c r="G20" i="13"/>
  <c r="F20" i="13"/>
  <c r="I19" i="13"/>
  <c r="H19" i="13"/>
  <c r="F19" i="13"/>
  <c r="I18" i="13"/>
  <c r="H18" i="13"/>
  <c r="G18" i="13"/>
  <c r="F18" i="13"/>
  <c r="H17" i="13"/>
  <c r="G17" i="13"/>
  <c r="F17" i="13"/>
  <c r="I16" i="13"/>
  <c r="G16" i="13"/>
  <c r="F16" i="13"/>
  <c r="I15" i="13"/>
  <c r="H15" i="13"/>
  <c r="F15" i="13"/>
  <c r="I14" i="13"/>
  <c r="H14" i="13"/>
  <c r="G14" i="13"/>
  <c r="F14" i="13"/>
  <c r="H13" i="13"/>
  <c r="G13" i="13"/>
  <c r="F13" i="13"/>
  <c r="I12" i="13"/>
  <c r="G12" i="13"/>
  <c r="F12" i="13"/>
  <c r="I11" i="13"/>
  <c r="H11" i="13"/>
  <c r="F11" i="13"/>
  <c r="I10" i="13"/>
  <c r="H10" i="13"/>
  <c r="G10" i="13"/>
  <c r="F10" i="13"/>
  <c r="H9" i="13"/>
  <c r="G9" i="13"/>
  <c r="F9" i="13"/>
  <c r="I8" i="13"/>
  <c r="G8" i="13"/>
  <c r="F8" i="13"/>
  <c r="I7" i="13"/>
  <c r="H7" i="13"/>
  <c r="F7" i="13"/>
  <c r="I6" i="13"/>
  <c r="H6" i="13"/>
  <c r="G6" i="13"/>
  <c r="F6" i="13"/>
  <c r="H5" i="13"/>
  <c r="G5" i="13"/>
  <c r="F5" i="13"/>
  <c r="I4" i="13"/>
  <c r="G4" i="13"/>
  <c r="F4" i="13"/>
  <c r="I3" i="13"/>
  <c r="H3" i="13"/>
  <c r="F3" i="13"/>
  <c r="I22" i="12"/>
  <c r="H22" i="12"/>
  <c r="G22" i="12"/>
  <c r="F22" i="12"/>
  <c r="H21" i="12"/>
  <c r="G21" i="12"/>
  <c r="F21" i="12"/>
  <c r="I20" i="12"/>
  <c r="G20" i="12"/>
  <c r="F20" i="12"/>
  <c r="I19" i="12"/>
  <c r="H19" i="12"/>
  <c r="F19" i="12"/>
  <c r="I18" i="12"/>
  <c r="H18" i="12"/>
  <c r="G18" i="12"/>
  <c r="F18" i="12"/>
  <c r="H17" i="12"/>
  <c r="G17" i="12"/>
  <c r="F17" i="12"/>
  <c r="I16" i="12"/>
  <c r="G16" i="12"/>
  <c r="F16" i="12"/>
  <c r="I15" i="12"/>
  <c r="H15" i="12"/>
  <c r="F15" i="12"/>
  <c r="I14" i="12"/>
  <c r="H14" i="12"/>
  <c r="G14" i="12"/>
  <c r="F14" i="12"/>
  <c r="H13" i="12"/>
  <c r="G13" i="12"/>
  <c r="F13" i="12"/>
  <c r="I12" i="12"/>
  <c r="G12" i="12"/>
  <c r="F12" i="12"/>
  <c r="I11" i="12"/>
  <c r="H11" i="12"/>
  <c r="F11" i="12"/>
  <c r="I10" i="12"/>
  <c r="H10" i="12"/>
  <c r="G10" i="12"/>
  <c r="F10" i="12"/>
  <c r="H9" i="12"/>
  <c r="G9" i="12"/>
  <c r="F9" i="12"/>
  <c r="I8" i="12"/>
  <c r="G8" i="12"/>
  <c r="F8" i="12"/>
  <c r="I7" i="12"/>
  <c r="H7" i="12"/>
  <c r="F7" i="12"/>
  <c r="I6" i="12"/>
  <c r="H6" i="12"/>
  <c r="G6" i="12"/>
  <c r="F6" i="12"/>
  <c r="H5" i="12"/>
  <c r="G5" i="12"/>
  <c r="F5" i="12"/>
  <c r="I4" i="12"/>
  <c r="G4" i="12"/>
  <c r="F4" i="12"/>
  <c r="I3" i="12"/>
  <c r="H3" i="12"/>
  <c r="F3" i="12"/>
  <c r="I22" i="11"/>
  <c r="H22" i="11"/>
  <c r="G22" i="11"/>
  <c r="F22" i="11"/>
  <c r="H21" i="11"/>
  <c r="G21" i="11"/>
  <c r="F21" i="11"/>
  <c r="I20" i="11"/>
  <c r="G20" i="11"/>
  <c r="F20" i="11"/>
  <c r="I19" i="11"/>
  <c r="H19" i="11"/>
  <c r="F19" i="11"/>
  <c r="I18" i="11"/>
  <c r="H18" i="11"/>
  <c r="G18" i="11"/>
  <c r="F18" i="11"/>
  <c r="H17" i="11"/>
  <c r="G17" i="11"/>
  <c r="F17" i="11"/>
  <c r="I16" i="11"/>
  <c r="G16" i="11"/>
  <c r="F16" i="11"/>
  <c r="I15" i="11"/>
  <c r="H15" i="11"/>
  <c r="F15" i="11"/>
  <c r="I14" i="11"/>
  <c r="H14" i="11"/>
  <c r="G14" i="11"/>
  <c r="F14" i="11"/>
  <c r="H13" i="11"/>
  <c r="G13" i="11"/>
  <c r="F13" i="11"/>
  <c r="I12" i="11"/>
  <c r="G12" i="11"/>
  <c r="F12" i="11"/>
  <c r="I11" i="11"/>
  <c r="H11" i="11"/>
  <c r="F11" i="11"/>
  <c r="I10" i="11"/>
  <c r="H10" i="11"/>
  <c r="G10" i="11"/>
  <c r="F10" i="11"/>
  <c r="H9" i="11"/>
  <c r="G9" i="11"/>
  <c r="F9" i="11"/>
  <c r="I8" i="11"/>
  <c r="G8" i="11"/>
  <c r="F8" i="11"/>
  <c r="I7" i="11"/>
  <c r="H7" i="11"/>
  <c r="F7" i="11"/>
  <c r="I6" i="11"/>
  <c r="H6" i="11"/>
  <c r="G6" i="11"/>
  <c r="F6" i="11"/>
  <c r="H5" i="11"/>
  <c r="G5" i="11"/>
  <c r="F5" i="11"/>
  <c r="I4" i="11"/>
  <c r="G4" i="11"/>
  <c r="F4" i="11"/>
  <c r="I3" i="11"/>
  <c r="H3" i="11"/>
  <c r="F3" i="11"/>
  <c r="I22" i="10"/>
  <c r="H22" i="10"/>
  <c r="G22" i="10"/>
  <c r="F22" i="10"/>
  <c r="F21" i="10"/>
  <c r="I20" i="10"/>
  <c r="F20" i="10"/>
  <c r="H19" i="10"/>
  <c r="F19" i="10"/>
  <c r="G18" i="10"/>
  <c r="F18" i="10"/>
  <c r="F17" i="10"/>
  <c r="I16" i="10"/>
  <c r="F16" i="10"/>
  <c r="H15" i="10"/>
  <c r="F15" i="10"/>
  <c r="G14" i="10"/>
  <c r="F14" i="10"/>
  <c r="F13" i="10"/>
  <c r="I12" i="10"/>
  <c r="F12" i="10"/>
  <c r="H11" i="10"/>
  <c r="F11" i="10"/>
  <c r="G10" i="10"/>
  <c r="F10" i="10"/>
  <c r="F9" i="10"/>
  <c r="I8" i="10"/>
  <c r="F8" i="10"/>
  <c r="H7" i="10"/>
  <c r="F7" i="10"/>
  <c r="G6" i="10"/>
  <c r="F6" i="10"/>
  <c r="F5" i="10"/>
  <c r="I4" i="10"/>
  <c r="F4" i="10"/>
  <c r="H3" i="10"/>
  <c r="F3" i="10"/>
  <c r="D22" i="13"/>
  <c r="C22" i="13"/>
  <c r="B22" i="13"/>
  <c r="D21" i="13"/>
  <c r="I21" i="13" s="1"/>
  <c r="C21" i="13"/>
  <c r="B21" i="13"/>
  <c r="D20" i="13"/>
  <c r="C20" i="13"/>
  <c r="H20" i="13" s="1"/>
  <c r="B20" i="13"/>
  <c r="D19" i="13"/>
  <c r="C19" i="13"/>
  <c r="B19" i="13"/>
  <c r="G19" i="13" s="1"/>
  <c r="D18" i="13"/>
  <c r="C18" i="13"/>
  <c r="B18" i="13"/>
  <c r="D17" i="13"/>
  <c r="I17" i="13" s="1"/>
  <c r="C17" i="13"/>
  <c r="B17" i="13"/>
  <c r="D16" i="13"/>
  <c r="C16" i="13"/>
  <c r="H16" i="13" s="1"/>
  <c r="B16" i="13"/>
  <c r="D15" i="13"/>
  <c r="C15" i="13"/>
  <c r="B15" i="13"/>
  <c r="G15" i="13" s="1"/>
  <c r="D14" i="13"/>
  <c r="C14" i="13"/>
  <c r="B14" i="13"/>
  <c r="D13" i="13"/>
  <c r="I13" i="13" s="1"/>
  <c r="C13" i="13"/>
  <c r="B13" i="13"/>
  <c r="D12" i="13"/>
  <c r="C12" i="13"/>
  <c r="H12" i="13" s="1"/>
  <c r="B12" i="13"/>
  <c r="D11" i="13"/>
  <c r="C11" i="13"/>
  <c r="B11" i="13"/>
  <c r="G11" i="13" s="1"/>
  <c r="D10" i="13"/>
  <c r="C10" i="13"/>
  <c r="B10" i="13"/>
  <c r="D9" i="13"/>
  <c r="I9" i="13" s="1"/>
  <c r="C9" i="13"/>
  <c r="B9" i="13"/>
  <c r="D8" i="13"/>
  <c r="C8" i="13"/>
  <c r="H8" i="13" s="1"/>
  <c r="B8" i="13"/>
  <c r="D7" i="13"/>
  <c r="C7" i="13"/>
  <c r="B7" i="13"/>
  <c r="G7" i="13" s="1"/>
  <c r="D6" i="13"/>
  <c r="C6" i="13"/>
  <c r="B6" i="13"/>
  <c r="D5" i="13"/>
  <c r="I5" i="13" s="1"/>
  <c r="C5" i="13"/>
  <c r="B5" i="13"/>
  <c r="D4" i="13"/>
  <c r="C4" i="13"/>
  <c r="H4" i="13" s="1"/>
  <c r="B4" i="13"/>
  <c r="D3" i="13"/>
  <c r="C3" i="13"/>
  <c r="B3" i="13"/>
  <c r="G3" i="13" s="1"/>
  <c r="D22" i="12"/>
  <c r="C22" i="12"/>
  <c r="B22" i="12"/>
  <c r="D21" i="12"/>
  <c r="I21" i="12" s="1"/>
  <c r="C21" i="12"/>
  <c r="B21" i="12"/>
  <c r="D20" i="12"/>
  <c r="C20" i="12"/>
  <c r="H20" i="12" s="1"/>
  <c r="B20" i="12"/>
  <c r="D19" i="12"/>
  <c r="C19" i="12"/>
  <c r="B19" i="12"/>
  <c r="G19" i="12" s="1"/>
  <c r="D18" i="12"/>
  <c r="C18" i="12"/>
  <c r="B18" i="12"/>
  <c r="D17" i="12"/>
  <c r="I17" i="12" s="1"/>
  <c r="C17" i="12"/>
  <c r="B17" i="12"/>
  <c r="D16" i="12"/>
  <c r="C16" i="12"/>
  <c r="H16" i="12" s="1"/>
  <c r="B16" i="12"/>
  <c r="D15" i="12"/>
  <c r="C15" i="12"/>
  <c r="B15" i="12"/>
  <c r="G15" i="12" s="1"/>
  <c r="D14" i="12"/>
  <c r="C14" i="12"/>
  <c r="B14" i="12"/>
  <c r="D13" i="12"/>
  <c r="I13" i="12" s="1"/>
  <c r="C13" i="12"/>
  <c r="B13" i="12"/>
  <c r="D12" i="12"/>
  <c r="C12" i="12"/>
  <c r="H12" i="12" s="1"/>
  <c r="B12" i="12"/>
  <c r="D11" i="12"/>
  <c r="C11" i="12"/>
  <c r="B11" i="12"/>
  <c r="G11" i="12" s="1"/>
  <c r="D10" i="12"/>
  <c r="C10" i="12"/>
  <c r="B10" i="12"/>
  <c r="D9" i="12"/>
  <c r="I9" i="12" s="1"/>
  <c r="C9" i="12"/>
  <c r="B9" i="12"/>
  <c r="D8" i="12"/>
  <c r="C8" i="12"/>
  <c r="H8" i="12" s="1"/>
  <c r="B8" i="12"/>
  <c r="D7" i="12"/>
  <c r="C7" i="12"/>
  <c r="B7" i="12"/>
  <c r="G7" i="12" s="1"/>
  <c r="D6" i="12"/>
  <c r="C6" i="12"/>
  <c r="B6" i="12"/>
  <c r="D5" i="12"/>
  <c r="I5" i="12" s="1"/>
  <c r="C5" i="12"/>
  <c r="B5" i="12"/>
  <c r="D4" i="12"/>
  <c r="C4" i="12"/>
  <c r="H4" i="12" s="1"/>
  <c r="B4" i="12"/>
  <c r="D3" i="12"/>
  <c r="C3" i="12"/>
  <c r="B3" i="12"/>
  <c r="G3" i="12" s="1"/>
  <c r="D22" i="11"/>
  <c r="C22" i="11"/>
  <c r="B22" i="11"/>
  <c r="D21" i="11"/>
  <c r="I21" i="11" s="1"/>
  <c r="C21" i="11"/>
  <c r="B21" i="11"/>
  <c r="D20" i="11"/>
  <c r="C20" i="11"/>
  <c r="H20" i="11" s="1"/>
  <c r="B20" i="11"/>
  <c r="D19" i="11"/>
  <c r="C19" i="11"/>
  <c r="B19" i="11"/>
  <c r="G19" i="11" s="1"/>
  <c r="D18" i="11"/>
  <c r="C18" i="11"/>
  <c r="B18" i="11"/>
  <c r="D17" i="11"/>
  <c r="I17" i="11" s="1"/>
  <c r="C17" i="11"/>
  <c r="B17" i="11"/>
  <c r="D16" i="11"/>
  <c r="C16" i="11"/>
  <c r="H16" i="11" s="1"/>
  <c r="B16" i="11"/>
  <c r="D15" i="11"/>
  <c r="C15" i="11"/>
  <c r="B15" i="11"/>
  <c r="G15" i="11" s="1"/>
  <c r="D14" i="11"/>
  <c r="C14" i="11"/>
  <c r="B14" i="11"/>
  <c r="D13" i="11"/>
  <c r="I13" i="11" s="1"/>
  <c r="C13" i="11"/>
  <c r="B13" i="11"/>
  <c r="D12" i="11"/>
  <c r="C12" i="11"/>
  <c r="H12" i="11" s="1"/>
  <c r="B12" i="11"/>
  <c r="D11" i="11"/>
  <c r="C11" i="11"/>
  <c r="B11" i="11"/>
  <c r="G11" i="11" s="1"/>
  <c r="D10" i="11"/>
  <c r="C10" i="11"/>
  <c r="B10" i="11"/>
  <c r="D9" i="11"/>
  <c r="I9" i="11" s="1"/>
  <c r="C9" i="11"/>
  <c r="B9" i="11"/>
  <c r="D8" i="11"/>
  <c r="C8" i="11"/>
  <c r="H8" i="11" s="1"/>
  <c r="B8" i="11"/>
  <c r="D7" i="11"/>
  <c r="C7" i="11"/>
  <c r="B7" i="11"/>
  <c r="G7" i="11" s="1"/>
  <c r="D6" i="11"/>
  <c r="C6" i="11"/>
  <c r="B6" i="11"/>
  <c r="D5" i="11"/>
  <c r="I5" i="11" s="1"/>
  <c r="C5" i="11"/>
  <c r="B5" i="11"/>
  <c r="D4" i="11"/>
  <c r="C4" i="11"/>
  <c r="H4" i="11" s="1"/>
  <c r="B4" i="11"/>
  <c r="D3" i="11"/>
  <c r="C3" i="11"/>
  <c r="B3" i="11"/>
  <c r="G3" i="11" s="1"/>
  <c r="D22" i="10"/>
  <c r="C22" i="10"/>
  <c r="B22" i="10"/>
  <c r="D21" i="10"/>
  <c r="I21" i="10" s="1"/>
  <c r="C21" i="10"/>
  <c r="H21" i="10" s="1"/>
  <c r="B21" i="10"/>
  <c r="G21" i="10" s="1"/>
  <c r="D20" i="10"/>
  <c r="C20" i="10"/>
  <c r="H20" i="10" s="1"/>
  <c r="B20" i="10"/>
  <c r="G20" i="10" s="1"/>
  <c r="D19" i="10"/>
  <c r="I19" i="10" s="1"/>
  <c r="C19" i="10"/>
  <c r="B19" i="10"/>
  <c r="G19" i="10" s="1"/>
  <c r="D18" i="10"/>
  <c r="I18" i="10" s="1"/>
  <c r="C18" i="10"/>
  <c r="H18" i="10" s="1"/>
  <c r="B18" i="10"/>
  <c r="D17" i="10"/>
  <c r="I17" i="10" s="1"/>
  <c r="C17" i="10"/>
  <c r="H17" i="10" s="1"/>
  <c r="B17" i="10"/>
  <c r="G17" i="10" s="1"/>
  <c r="D16" i="10"/>
  <c r="C16" i="10"/>
  <c r="H16" i="10" s="1"/>
  <c r="B16" i="10"/>
  <c r="G16" i="10" s="1"/>
  <c r="D15" i="10"/>
  <c r="I15" i="10" s="1"/>
  <c r="C15" i="10"/>
  <c r="B15" i="10"/>
  <c r="G15" i="10" s="1"/>
  <c r="D14" i="10"/>
  <c r="I14" i="10" s="1"/>
  <c r="C14" i="10"/>
  <c r="H14" i="10" s="1"/>
  <c r="B14" i="10"/>
  <c r="D13" i="10"/>
  <c r="I13" i="10" s="1"/>
  <c r="C13" i="10"/>
  <c r="H13" i="10" s="1"/>
  <c r="B13" i="10"/>
  <c r="G13" i="10" s="1"/>
  <c r="D12" i="10"/>
  <c r="C12" i="10"/>
  <c r="H12" i="10" s="1"/>
  <c r="B12" i="10"/>
  <c r="G12" i="10" s="1"/>
  <c r="D11" i="10"/>
  <c r="I11" i="10" s="1"/>
  <c r="C11" i="10"/>
  <c r="B11" i="10"/>
  <c r="G11" i="10" s="1"/>
  <c r="D10" i="10"/>
  <c r="I10" i="10" s="1"/>
  <c r="C10" i="10"/>
  <c r="H10" i="10" s="1"/>
  <c r="B10" i="10"/>
  <c r="D9" i="10"/>
  <c r="I9" i="10" s="1"/>
  <c r="C9" i="10"/>
  <c r="H9" i="10" s="1"/>
  <c r="B9" i="10"/>
  <c r="G9" i="10" s="1"/>
  <c r="D8" i="10"/>
  <c r="C8" i="10"/>
  <c r="H8" i="10" s="1"/>
  <c r="B8" i="10"/>
  <c r="G8" i="10" s="1"/>
  <c r="D7" i="10"/>
  <c r="I7" i="10" s="1"/>
  <c r="C7" i="10"/>
  <c r="B7" i="10"/>
  <c r="G7" i="10" s="1"/>
  <c r="D6" i="10"/>
  <c r="I6" i="10" s="1"/>
  <c r="C6" i="10"/>
  <c r="H6" i="10" s="1"/>
  <c r="B6" i="10"/>
  <c r="D5" i="10"/>
  <c r="I5" i="10" s="1"/>
  <c r="C5" i="10"/>
  <c r="H5" i="10" s="1"/>
  <c r="B5" i="10"/>
  <c r="G5" i="10" s="1"/>
  <c r="D4" i="10"/>
  <c r="C4" i="10"/>
  <c r="H4" i="10" s="1"/>
  <c r="B4" i="10"/>
  <c r="G4" i="10" s="1"/>
  <c r="D3" i="10"/>
  <c r="I3" i="10" s="1"/>
  <c r="C3" i="10"/>
  <c r="B3" i="10"/>
  <c r="G3" i="10" s="1"/>
  <c r="I22" i="9"/>
  <c r="F22" i="9"/>
  <c r="H21" i="9"/>
  <c r="F21" i="9"/>
  <c r="F20" i="9"/>
  <c r="F19" i="9"/>
  <c r="I18" i="9"/>
  <c r="F18" i="9"/>
  <c r="F17" i="9"/>
  <c r="F16" i="9"/>
  <c r="H15" i="9"/>
  <c r="F15" i="9"/>
  <c r="I14" i="9"/>
  <c r="F14" i="9"/>
  <c r="H13" i="9"/>
  <c r="F13" i="9"/>
  <c r="F12" i="9"/>
  <c r="H11" i="9"/>
  <c r="F11" i="9"/>
  <c r="I10" i="9"/>
  <c r="F10" i="9"/>
  <c r="H9" i="9"/>
  <c r="F9" i="9"/>
  <c r="F8" i="9"/>
  <c r="H7" i="9"/>
  <c r="F7" i="9"/>
  <c r="I6" i="9"/>
  <c r="F6" i="9"/>
  <c r="H5" i="9"/>
  <c r="F5" i="9"/>
  <c r="F4" i="9"/>
  <c r="H3" i="9"/>
  <c r="F3" i="9"/>
  <c r="B88" i="9"/>
  <c r="B87" i="9"/>
  <c r="B65" i="9"/>
  <c r="B63" i="9"/>
  <c r="H17" i="9" s="1"/>
  <c r="B61" i="9"/>
  <c r="B60" i="9"/>
  <c r="H19" i="9" s="1"/>
  <c r="B58" i="9"/>
  <c r="B57" i="9"/>
  <c r="B53" i="9"/>
  <c r="B51" i="9"/>
  <c r="D22" i="9"/>
  <c r="C22" i="9"/>
  <c r="H22" i="9" s="1"/>
  <c r="B22" i="9"/>
  <c r="G22" i="9" s="1"/>
  <c r="D21" i="9"/>
  <c r="I21" i="9" s="1"/>
  <c r="C21" i="9"/>
  <c r="B21" i="9"/>
  <c r="G21" i="9" s="1"/>
  <c r="D20" i="9"/>
  <c r="I20" i="9" s="1"/>
  <c r="C20" i="9"/>
  <c r="H20" i="9" s="1"/>
  <c r="B20" i="9"/>
  <c r="G20" i="9" s="1"/>
  <c r="D19" i="9"/>
  <c r="I19" i="9" s="1"/>
  <c r="C19" i="9"/>
  <c r="B19" i="9"/>
  <c r="G19" i="9" s="1"/>
  <c r="D18" i="9"/>
  <c r="C18" i="9"/>
  <c r="H18" i="9" s="1"/>
  <c r="B18" i="9"/>
  <c r="G18" i="9" s="1"/>
  <c r="D17" i="9"/>
  <c r="I17" i="9" s="1"/>
  <c r="C17" i="9"/>
  <c r="B17" i="9"/>
  <c r="G17" i="9" s="1"/>
  <c r="D16" i="9"/>
  <c r="I16" i="9" s="1"/>
  <c r="C16" i="9"/>
  <c r="H16" i="9" s="1"/>
  <c r="B16" i="9"/>
  <c r="G16" i="9" s="1"/>
  <c r="D15" i="9"/>
  <c r="I15" i="9" s="1"/>
  <c r="C15" i="9"/>
  <c r="B15" i="9"/>
  <c r="G15" i="9" s="1"/>
  <c r="D14" i="9"/>
  <c r="C14" i="9"/>
  <c r="H14" i="9" s="1"/>
  <c r="B14" i="9"/>
  <c r="G14" i="9" s="1"/>
  <c r="D13" i="9"/>
  <c r="I13" i="9" s="1"/>
  <c r="C13" i="9"/>
  <c r="B13" i="9"/>
  <c r="G13" i="9" s="1"/>
  <c r="D12" i="9"/>
  <c r="I12" i="9" s="1"/>
  <c r="C12" i="9"/>
  <c r="H12" i="9" s="1"/>
  <c r="B12" i="9"/>
  <c r="G12" i="9" s="1"/>
  <c r="D11" i="9"/>
  <c r="I11" i="9" s="1"/>
  <c r="C11" i="9"/>
  <c r="B11" i="9"/>
  <c r="G11" i="9" s="1"/>
  <c r="D10" i="9"/>
  <c r="C10" i="9"/>
  <c r="H10" i="9" s="1"/>
  <c r="B10" i="9"/>
  <c r="G10" i="9" s="1"/>
  <c r="D9" i="9"/>
  <c r="I9" i="9" s="1"/>
  <c r="C9" i="9"/>
  <c r="B9" i="9"/>
  <c r="G9" i="9" s="1"/>
  <c r="D8" i="9"/>
  <c r="I8" i="9" s="1"/>
  <c r="C8" i="9"/>
  <c r="H8" i="9" s="1"/>
  <c r="B8" i="9"/>
  <c r="G8" i="9" s="1"/>
  <c r="D7" i="9"/>
  <c r="I7" i="9" s="1"/>
  <c r="C7" i="9"/>
  <c r="B7" i="9"/>
  <c r="G7" i="9" s="1"/>
  <c r="D6" i="9"/>
  <c r="C6" i="9"/>
  <c r="H6" i="9" s="1"/>
  <c r="B6" i="9"/>
  <c r="G6" i="9" s="1"/>
  <c r="D5" i="9"/>
  <c r="I5" i="9" s="1"/>
  <c r="C5" i="9"/>
  <c r="B5" i="9"/>
  <c r="G5" i="9" s="1"/>
  <c r="D4" i="9"/>
  <c r="I4" i="9" s="1"/>
  <c r="C4" i="9"/>
  <c r="H4" i="9" s="1"/>
  <c r="B4" i="9"/>
  <c r="G4" i="9" s="1"/>
  <c r="D3" i="9"/>
  <c r="I3" i="9" s="1"/>
  <c r="C3" i="9"/>
  <c r="B3" i="9"/>
  <c r="G3" i="9" s="1"/>
  <c r="F22" i="8" l="1"/>
  <c r="D22" i="8"/>
  <c r="I22" i="8" s="1"/>
  <c r="C22" i="8"/>
  <c r="H22" i="8" s="1"/>
  <c r="B22" i="8"/>
  <c r="G22" i="8" s="1"/>
  <c r="F21" i="8"/>
  <c r="D21" i="8"/>
  <c r="I21" i="8" s="1"/>
  <c r="C21" i="8"/>
  <c r="H21" i="8" s="1"/>
  <c r="B21" i="8"/>
  <c r="G21" i="8" s="1"/>
  <c r="F20" i="8"/>
  <c r="D20" i="8"/>
  <c r="I20" i="8" s="1"/>
  <c r="C20" i="8"/>
  <c r="H20" i="8" s="1"/>
  <c r="B20" i="8"/>
  <c r="G20" i="8" s="1"/>
  <c r="F19" i="8"/>
  <c r="D19" i="8"/>
  <c r="I19" i="8" s="1"/>
  <c r="C19" i="8"/>
  <c r="H19" i="8" s="1"/>
  <c r="B19" i="8"/>
  <c r="G19" i="8" s="1"/>
  <c r="F18" i="8"/>
  <c r="D18" i="8"/>
  <c r="I18" i="8" s="1"/>
  <c r="C18" i="8"/>
  <c r="H18" i="8" s="1"/>
  <c r="B18" i="8"/>
  <c r="G18" i="8" s="1"/>
  <c r="F17" i="8"/>
  <c r="D17" i="8"/>
  <c r="I17" i="8" s="1"/>
  <c r="C17" i="8"/>
  <c r="H17" i="8" s="1"/>
  <c r="B17" i="8"/>
  <c r="G17" i="8" s="1"/>
  <c r="F16" i="8"/>
  <c r="D16" i="8"/>
  <c r="I16" i="8" s="1"/>
  <c r="C16" i="8"/>
  <c r="H16" i="8" s="1"/>
  <c r="B16" i="8"/>
  <c r="G16" i="8" s="1"/>
  <c r="F15" i="8"/>
  <c r="D15" i="8"/>
  <c r="I15" i="8" s="1"/>
  <c r="C15" i="8"/>
  <c r="H15" i="8" s="1"/>
  <c r="B15" i="8"/>
  <c r="G15" i="8" s="1"/>
  <c r="F14" i="8"/>
  <c r="D14" i="8"/>
  <c r="I14" i="8" s="1"/>
  <c r="C14" i="8"/>
  <c r="H14" i="8" s="1"/>
  <c r="B14" i="8"/>
  <c r="G14" i="8" s="1"/>
  <c r="F13" i="8"/>
  <c r="D13" i="8"/>
  <c r="I13" i="8" s="1"/>
  <c r="C13" i="8"/>
  <c r="H13" i="8" s="1"/>
  <c r="B13" i="8"/>
  <c r="G13" i="8" s="1"/>
  <c r="F12" i="8"/>
  <c r="D12" i="8"/>
  <c r="I12" i="8" s="1"/>
  <c r="C12" i="8"/>
  <c r="H12" i="8" s="1"/>
  <c r="B12" i="8"/>
  <c r="G12" i="8" s="1"/>
  <c r="F11" i="8"/>
  <c r="D11" i="8"/>
  <c r="I11" i="8" s="1"/>
  <c r="C11" i="8"/>
  <c r="H11" i="8" s="1"/>
  <c r="B11" i="8"/>
  <c r="G11" i="8" s="1"/>
  <c r="F10" i="8"/>
  <c r="D10" i="8"/>
  <c r="I10" i="8" s="1"/>
  <c r="C10" i="8"/>
  <c r="H10" i="8" s="1"/>
  <c r="B10" i="8"/>
  <c r="G10" i="8" s="1"/>
  <c r="F9" i="8"/>
  <c r="D9" i="8"/>
  <c r="I9" i="8" s="1"/>
  <c r="C9" i="8"/>
  <c r="H9" i="8" s="1"/>
  <c r="B9" i="8"/>
  <c r="G9" i="8" s="1"/>
  <c r="F8" i="8"/>
  <c r="D8" i="8"/>
  <c r="I8" i="8" s="1"/>
  <c r="C8" i="8"/>
  <c r="H8" i="8" s="1"/>
  <c r="B8" i="8"/>
  <c r="G8" i="8" s="1"/>
  <c r="F7" i="8"/>
  <c r="D7" i="8"/>
  <c r="I7" i="8" s="1"/>
  <c r="C7" i="8"/>
  <c r="H7" i="8" s="1"/>
  <c r="B7" i="8"/>
  <c r="G7" i="8" s="1"/>
  <c r="F6" i="8"/>
  <c r="D6" i="8"/>
  <c r="I6" i="8" s="1"/>
  <c r="C6" i="8"/>
  <c r="H6" i="8" s="1"/>
  <c r="B6" i="8"/>
  <c r="G6" i="8" s="1"/>
  <c r="F5" i="8"/>
  <c r="D5" i="8"/>
  <c r="I5" i="8" s="1"/>
  <c r="C5" i="8"/>
  <c r="H5" i="8" s="1"/>
  <c r="B5" i="8"/>
  <c r="G5" i="8" s="1"/>
  <c r="F4" i="8"/>
  <c r="D4" i="8"/>
  <c r="I4" i="8" s="1"/>
  <c r="C4" i="8"/>
  <c r="H4" i="8" s="1"/>
  <c r="B4" i="8"/>
  <c r="G4" i="8" s="1"/>
  <c r="F3" i="8"/>
  <c r="D3" i="8"/>
  <c r="I3" i="8" s="1"/>
  <c r="C3" i="8"/>
  <c r="H3" i="8" s="1"/>
  <c r="B3" i="8"/>
  <c r="G3" i="8" s="1"/>
  <c r="F22" i="7" l="1"/>
  <c r="D22" i="7"/>
  <c r="I22" i="7" s="1"/>
  <c r="C22" i="7"/>
  <c r="H22" i="7" s="1"/>
  <c r="B22" i="7"/>
  <c r="G22" i="7" s="1"/>
  <c r="F21" i="7"/>
  <c r="D21" i="7"/>
  <c r="I21" i="7" s="1"/>
  <c r="C21" i="7"/>
  <c r="H21" i="7" s="1"/>
  <c r="B21" i="7"/>
  <c r="G21" i="7" s="1"/>
  <c r="F20" i="7"/>
  <c r="D20" i="7"/>
  <c r="I20" i="7" s="1"/>
  <c r="C20" i="7"/>
  <c r="H20" i="7" s="1"/>
  <c r="B20" i="7"/>
  <c r="G20" i="7" s="1"/>
  <c r="F19" i="7"/>
  <c r="D19" i="7"/>
  <c r="I19" i="7" s="1"/>
  <c r="C19" i="7"/>
  <c r="H19" i="7" s="1"/>
  <c r="B19" i="7"/>
  <c r="G19" i="7" s="1"/>
  <c r="F18" i="7"/>
  <c r="D18" i="7"/>
  <c r="I18" i="7" s="1"/>
  <c r="C18" i="7"/>
  <c r="H18" i="7" s="1"/>
  <c r="B18" i="7"/>
  <c r="G18" i="7" s="1"/>
  <c r="F17" i="7"/>
  <c r="D17" i="7"/>
  <c r="I17" i="7" s="1"/>
  <c r="C17" i="7"/>
  <c r="H17" i="7" s="1"/>
  <c r="B17" i="7"/>
  <c r="G17" i="7" s="1"/>
  <c r="F16" i="7"/>
  <c r="D16" i="7"/>
  <c r="I16" i="7" s="1"/>
  <c r="C16" i="7"/>
  <c r="H16" i="7" s="1"/>
  <c r="B16" i="7"/>
  <c r="G16" i="7" s="1"/>
  <c r="F15" i="7"/>
  <c r="D15" i="7"/>
  <c r="I15" i="7" s="1"/>
  <c r="C15" i="7"/>
  <c r="H15" i="7" s="1"/>
  <c r="B15" i="7"/>
  <c r="G15" i="7" s="1"/>
  <c r="F14" i="7"/>
  <c r="D14" i="7"/>
  <c r="I14" i="7" s="1"/>
  <c r="C14" i="7"/>
  <c r="H14" i="7" s="1"/>
  <c r="B14" i="7"/>
  <c r="G14" i="7" s="1"/>
  <c r="F13" i="7"/>
  <c r="D13" i="7"/>
  <c r="I13" i="7" s="1"/>
  <c r="C13" i="7"/>
  <c r="H13" i="7" s="1"/>
  <c r="B13" i="7"/>
  <c r="G13" i="7" s="1"/>
  <c r="F12" i="7"/>
  <c r="D12" i="7"/>
  <c r="I12" i="7" s="1"/>
  <c r="C12" i="7"/>
  <c r="H12" i="7" s="1"/>
  <c r="B12" i="7"/>
  <c r="G12" i="7" s="1"/>
  <c r="F11" i="7"/>
  <c r="D11" i="7"/>
  <c r="I11" i="7" s="1"/>
  <c r="C11" i="7"/>
  <c r="H11" i="7" s="1"/>
  <c r="B11" i="7"/>
  <c r="G11" i="7" s="1"/>
  <c r="F10" i="7"/>
  <c r="D10" i="7"/>
  <c r="I10" i="7" s="1"/>
  <c r="C10" i="7"/>
  <c r="H10" i="7" s="1"/>
  <c r="B10" i="7"/>
  <c r="G10" i="7" s="1"/>
  <c r="F9" i="7"/>
  <c r="D9" i="7"/>
  <c r="I9" i="7" s="1"/>
  <c r="C9" i="7"/>
  <c r="H9" i="7" s="1"/>
  <c r="B9" i="7"/>
  <c r="G9" i="7" s="1"/>
  <c r="F8" i="7"/>
  <c r="D8" i="7"/>
  <c r="I8" i="7" s="1"/>
  <c r="C8" i="7"/>
  <c r="H8" i="7" s="1"/>
  <c r="B8" i="7"/>
  <c r="G8" i="7" s="1"/>
  <c r="F7" i="7"/>
  <c r="D7" i="7"/>
  <c r="I7" i="7" s="1"/>
  <c r="C7" i="7"/>
  <c r="H7" i="7" s="1"/>
  <c r="B7" i="7"/>
  <c r="G7" i="7" s="1"/>
  <c r="F6" i="7"/>
  <c r="D6" i="7"/>
  <c r="I6" i="7" s="1"/>
  <c r="C6" i="7"/>
  <c r="H6" i="7" s="1"/>
  <c r="B6" i="7"/>
  <c r="G6" i="7" s="1"/>
  <c r="F5" i="7"/>
  <c r="D5" i="7"/>
  <c r="I5" i="7" s="1"/>
  <c r="C5" i="7"/>
  <c r="H5" i="7" s="1"/>
  <c r="B5" i="7"/>
  <c r="G5" i="7" s="1"/>
  <c r="F4" i="7"/>
  <c r="D4" i="7"/>
  <c r="I4" i="7" s="1"/>
  <c r="C4" i="7"/>
  <c r="H4" i="7" s="1"/>
  <c r="B4" i="7"/>
  <c r="G4" i="7" s="1"/>
  <c r="F3" i="7"/>
  <c r="D3" i="7"/>
  <c r="I3" i="7" s="1"/>
  <c r="C3" i="7"/>
  <c r="H3" i="7" s="1"/>
  <c r="B3" i="7"/>
  <c r="G3" i="7" s="1"/>
  <c r="F22" i="6"/>
  <c r="D22" i="6"/>
  <c r="I22" i="6" s="1"/>
  <c r="C22" i="6"/>
  <c r="H22" i="6" s="1"/>
  <c r="B22" i="6"/>
  <c r="G22" i="6" s="1"/>
  <c r="F21" i="6"/>
  <c r="D21" i="6"/>
  <c r="I21" i="6" s="1"/>
  <c r="C21" i="6"/>
  <c r="H21" i="6" s="1"/>
  <c r="B21" i="6"/>
  <c r="G21" i="6" s="1"/>
  <c r="F20" i="6"/>
  <c r="D20" i="6"/>
  <c r="I20" i="6" s="1"/>
  <c r="C20" i="6"/>
  <c r="H20" i="6" s="1"/>
  <c r="B20" i="6"/>
  <c r="G20" i="6" s="1"/>
  <c r="F19" i="6"/>
  <c r="D19" i="6"/>
  <c r="I19" i="6" s="1"/>
  <c r="C19" i="6"/>
  <c r="H19" i="6" s="1"/>
  <c r="B19" i="6"/>
  <c r="G19" i="6" s="1"/>
  <c r="F18" i="6"/>
  <c r="D18" i="6"/>
  <c r="I18" i="6" s="1"/>
  <c r="C18" i="6"/>
  <c r="H18" i="6" s="1"/>
  <c r="B18" i="6"/>
  <c r="G18" i="6" s="1"/>
  <c r="F17" i="6"/>
  <c r="D17" i="6"/>
  <c r="I17" i="6" s="1"/>
  <c r="C17" i="6"/>
  <c r="H17" i="6" s="1"/>
  <c r="B17" i="6"/>
  <c r="G17" i="6" s="1"/>
  <c r="F16" i="6"/>
  <c r="D16" i="6"/>
  <c r="I16" i="6" s="1"/>
  <c r="C16" i="6"/>
  <c r="H16" i="6" s="1"/>
  <c r="B16" i="6"/>
  <c r="G16" i="6" s="1"/>
  <c r="F15" i="6"/>
  <c r="D15" i="6"/>
  <c r="I15" i="6" s="1"/>
  <c r="C15" i="6"/>
  <c r="H15" i="6" s="1"/>
  <c r="B15" i="6"/>
  <c r="G15" i="6" s="1"/>
  <c r="F14" i="6"/>
  <c r="D14" i="6"/>
  <c r="I14" i="6" s="1"/>
  <c r="C14" i="6"/>
  <c r="H14" i="6" s="1"/>
  <c r="B14" i="6"/>
  <c r="G14" i="6" s="1"/>
  <c r="F13" i="6"/>
  <c r="D13" i="6"/>
  <c r="I13" i="6" s="1"/>
  <c r="C13" i="6"/>
  <c r="H13" i="6" s="1"/>
  <c r="B13" i="6"/>
  <c r="G13" i="6" s="1"/>
  <c r="F12" i="6"/>
  <c r="D12" i="6"/>
  <c r="I12" i="6" s="1"/>
  <c r="C12" i="6"/>
  <c r="H12" i="6" s="1"/>
  <c r="B12" i="6"/>
  <c r="G12" i="6" s="1"/>
  <c r="F11" i="6"/>
  <c r="D11" i="6"/>
  <c r="I11" i="6" s="1"/>
  <c r="C11" i="6"/>
  <c r="H11" i="6" s="1"/>
  <c r="B11" i="6"/>
  <c r="G11" i="6" s="1"/>
  <c r="F10" i="6"/>
  <c r="D10" i="6"/>
  <c r="I10" i="6" s="1"/>
  <c r="C10" i="6"/>
  <c r="H10" i="6" s="1"/>
  <c r="B10" i="6"/>
  <c r="G10" i="6" s="1"/>
  <c r="F9" i="6"/>
  <c r="D9" i="6"/>
  <c r="I9" i="6" s="1"/>
  <c r="C9" i="6"/>
  <c r="H9" i="6" s="1"/>
  <c r="B9" i="6"/>
  <c r="G9" i="6" s="1"/>
  <c r="F8" i="6"/>
  <c r="D8" i="6"/>
  <c r="I8" i="6" s="1"/>
  <c r="C8" i="6"/>
  <c r="H8" i="6" s="1"/>
  <c r="B8" i="6"/>
  <c r="G8" i="6" s="1"/>
  <c r="F7" i="6"/>
  <c r="D7" i="6"/>
  <c r="I7" i="6" s="1"/>
  <c r="C7" i="6"/>
  <c r="H7" i="6" s="1"/>
  <c r="B7" i="6"/>
  <c r="G7" i="6" s="1"/>
  <c r="F6" i="6"/>
  <c r="D6" i="6"/>
  <c r="I6" i="6" s="1"/>
  <c r="C6" i="6"/>
  <c r="H6" i="6" s="1"/>
  <c r="B6" i="6"/>
  <c r="G6" i="6" s="1"/>
  <c r="F5" i="6"/>
  <c r="D5" i="6"/>
  <c r="I5" i="6" s="1"/>
  <c r="C5" i="6"/>
  <c r="H5" i="6" s="1"/>
  <c r="B5" i="6"/>
  <c r="G5" i="6" s="1"/>
  <c r="F4" i="6"/>
  <c r="D4" i="6"/>
  <c r="I4" i="6" s="1"/>
  <c r="C4" i="6"/>
  <c r="H4" i="6" s="1"/>
  <c r="B4" i="6"/>
  <c r="G4" i="6" s="1"/>
  <c r="F3" i="6"/>
  <c r="D3" i="6"/>
  <c r="I3" i="6" s="1"/>
  <c r="C3" i="6"/>
  <c r="H3" i="6" s="1"/>
  <c r="B3" i="6"/>
  <c r="G3" i="6" s="1"/>
  <c r="F22" i="5"/>
  <c r="D22" i="5"/>
  <c r="I22" i="5" s="1"/>
  <c r="C22" i="5"/>
  <c r="H22" i="5" s="1"/>
  <c r="B22" i="5"/>
  <c r="G22" i="5" s="1"/>
  <c r="F21" i="5"/>
  <c r="D21" i="5"/>
  <c r="I21" i="5" s="1"/>
  <c r="C21" i="5"/>
  <c r="H21" i="5" s="1"/>
  <c r="B21" i="5"/>
  <c r="G21" i="5" s="1"/>
  <c r="F20" i="5"/>
  <c r="D20" i="5"/>
  <c r="I20" i="5" s="1"/>
  <c r="C20" i="5"/>
  <c r="H20" i="5" s="1"/>
  <c r="B20" i="5"/>
  <c r="G20" i="5" s="1"/>
  <c r="F19" i="5"/>
  <c r="D19" i="5"/>
  <c r="I19" i="5" s="1"/>
  <c r="C19" i="5"/>
  <c r="H19" i="5" s="1"/>
  <c r="B19" i="5"/>
  <c r="G19" i="5" s="1"/>
  <c r="F18" i="5"/>
  <c r="D18" i="5"/>
  <c r="I18" i="5" s="1"/>
  <c r="C18" i="5"/>
  <c r="H18" i="5" s="1"/>
  <c r="B18" i="5"/>
  <c r="G18" i="5" s="1"/>
  <c r="F17" i="5"/>
  <c r="D17" i="5"/>
  <c r="I17" i="5" s="1"/>
  <c r="C17" i="5"/>
  <c r="H17" i="5" s="1"/>
  <c r="B17" i="5"/>
  <c r="G17" i="5" s="1"/>
  <c r="F16" i="5"/>
  <c r="D16" i="5"/>
  <c r="I16" i="5" s="1"/>
  <c r="C16" i="5"/>
  <c r="H16" i="5" s="1"/>
  <c r="B16" i="5"/>
  <c r="G16" i="5" s="1"/>
  <c r="F15" i="5"/>
  <c r="D15" i="5"/>
  <c r="I15" i="5" s="1"/>
  <c r="C15" i="5"/>
  <c r="H15" i="5" s="1"/>
  <c r="B15" i="5"/>
  <c r="G15" i="5" s="1"/>
  <c r="F14" i="5"/>
  <c r="D14" i="5"/>
  <c r="I14" i="5" s="1"/>
  <c r="C14" i="5"/>
  <c r="H14" i="5" s="1"/>
  <c r="B14" i="5"/>
  <c r="G14" i="5" s="1"/>
  <c r="F13" i="5"/>
  <c r="D13" i="5"/>
  <c r="I13" i="5" s="1"/>
  <c r="C13" i="5"/>
  <c r="H13" i="5" s="1"/>
  <c r="B13" i="5"/>
  <c r="G13" i="5" s="1"/>
  <c r="F12" i="5"/>
  <c r="D12" i="5"/>
  <c r="I12" i="5" s="1"/>
  <c r="C12" i="5"/>
  <c r="H12" i="5" s="1"/>
  <c r="B12" i="5"/>
  <c r="G12" i="5" s="1"/>
  <c r="F11" i="5"/>
  <c r="D11" i="5"/>
  <c r="I11" i="5" s="1"/>
  <c r="C11" i="5"/>
  <c r="H11" i="5" s="1"/>
  <c r="B11" i="5"/>
  <c r="G11" i="5" s="1"/>
  <c r="F10" i="5"/>
  <c r="D10" i="5"/>
  <c r="I10" i="5" s="1"/>
  <c r="C10" i="5"/>
  <c r="H10" i="5" s="1"/>
  <c r="B10" i="5"/>
  <c r="G10" i="5" s="1"/>
  <c r="F9" i="5"/>
  <c r="D9" i="5"/>
  <c r="I9" i="5" s="1"/>
  <c r="C9" i="5"/>
  <c r="H9" i="5" s="1"/>
  <c r="B9" i="5"/>
  <c r="G9" i="5" s="1"/>
  <c r="F8" i="5"/>
  <c r="D8" i="5"/>
  <c r="I8" i="5" s="1"/>
  <c r="C8" i="5"/>
  <c r="H8" i="5" s="1"/>
  <c r="B8" i="5"/>
  <c r="G8" i="5" s="1"/>
  <c r="F7" i="5"/>
  <c r="D7" i="5"/>
  <c r="I7" i="5" s="1"/>
  <c r="C7" i="5"/>
  <c r="H7" i="5" s="1"/>
  <c r="B7" i="5"/>
  <c r="G7" i="5" s="1"/>
  <c r="F6" i="5"/>
  <c r="D6" i="5"/>
  <c r="I6" i="5" s="1"/>
  <c r="C6" i="5"/>
  <c r="H6" i="5" s="1"/>
  <c r="B6" i="5"/>
  <c r="G6" i="5" s="1"/>
  <c r="F5" i="5"/>
  <c r="D5" i="5"/>
  <c r="I5" i="5" s="1"/>
  <c r="C5" i="5"/>
  <c r="H5" i="5" s="1"/>
  <c r="B5" i="5"/>
  <c r="G5" i="5" s="1"/>
  <c r="F4" i="5"/>
  <c r="D4" i="5"/>
  <c r="I4" i="5" s="1"/>
  <c r="C4" i="5"/>
  <c r="H4" i="5" s="1"/>
  <c r="B4" i="5"/>
  <c r="G4" i="5" s="1"/>
  <c r="F3" i="5"/>
  <c r="D3" i="5"/>
  <c r="I3" i="5" s="1"/>
  <c r="C3" i="5"/>
  <c r="H3" i="5" s="1"/>
  <c r="B3" i="5"/>
  <c r="G3" i="5" s="1"/>
  <c r="F22" i="4" l="1"/>
  <c r="D22" i="4"/>
  <c r="I22" i="4" s="1"/>
  <c r="C22" i="4"/>
  <c r="H22" i="4" s="1"/>
  <c r="B22" i="4"/>
  <c r="G22" i="4" s="1"/>
  <c r="F21" i="4"/>
  <c r="D21" i="4"/>
  <c r="I21" i="4" s="1"/>
  <c r="C21" i="4"/>
  <c r="H21" i="4" s="1"/>
  <c r="B21" i="4"/>
  <c r="G21" i="4" s="1"/>
  <c r="F20" i="4"/>
  <c r="D20" i="4"/>
  <c r="I20" i="4" s="1"/>
  <c r="C20" i="4"/>
  <c r="H20" i="4" s="1"/>
  <c r="B20" i="4"/>
  <c r="G20" i="4" s="1"/>
  <c r="F19" i="4"/>
  <c r="D19" i="4"/>
  <c r="I19" i="4" s="1"/>
  <c r="C19" i="4"/>
  <c r="H19" i="4" s="1"/>
  <c r="B19" i="4"/>
  <c r="G19" i="4" s="1"/>
  <c r="F18" i="4"/>
  <c r="D18" i="4"/>
  <c r="I18" i="4" s="1"/>
  <c r="C18" i="4"/>
  <c r="H18" i="4" s="1"/>
  <c r="B18" i="4"/>
  <c r="G18" i="4" s="1"/>
  <c r="F17" i="4"/>
  <c r="D17" i="4"/>
  <c r="I17" i="4" s="1"/>
  <c r="C17" i="4"/>
  <c r="H17" i="4" s="1"/>
  <c r="B17" i="4"/>
  <c r="G17" i="4" s="1"/>
  <c r="F16" i="4"/>
  <c r="D16" i="4"/>
  <c r="I16" i="4" s="1"/>
  <c r="C16" i="4"/>
  <c r="H16" i="4" s="1"/>
  <c r="B16" i="4"/>
  <c r="G16" i="4" s="1"/>
  <c r="F15" i="4"/>
  <c r="D15" i="4"/>
  <c r="I15" i="4" s="1"/>
  <c r="C15" i="4"/>
  <c r="H15" i="4" s="1"/>
  <c r="B15" i="4"/>
  <c r="G15" i="4" s="1"/>
  <c r="F14" i="4"/>
  <c r="D14" i="4"/>
  <c r="I14" i="4" s="1"/>
  <c r="C14" i="4"/>
  <c r="H14" i="4" s="1"/>
  <c r="B14" i="4"/>
  <c r="G14" i="4" s="1"/>
  <c r="F13" i="4"/>
  <c r="D13" i="4"/>
  <c r="I13" i="4" s="1"/>
  <c r="C13" i="4"/>
  <c r="H13" i="4" s="1"/>
  <c r="B13" i="4"/>
  <c r="G13" i="4" s="1"/>
  <c r="F12" i="4"/>
  <c r="D12" i="4"/>
  <c r="I12" i="4" s="1"/>
  <c r="C12" i="4"/>
  <c r="H12" i="4" s="1"/>
  <c r="B12" i="4"/>
  <c r="G12" i="4" s="1"/>
  <c r="F11" i="4"/>
  <c r="D11" i="4"/>
  <c r="I11" i="4" s="1"/>
  <c r="C11" i="4"/>
  <c r="H11" i="4" s="1"/>
  <c r="B11" i="4"/>
  <c r="G11" i="4" s="1"/>
  <c r="F10" i="4"/>
  <c r="D10" i="4"/>
  <c r="I10" i="4" s="1"/>
  <c r="C10" i="4"/>
  <c r="H10" i="4" s="1"/>
  <c r="B10" i="4"/>
  <c r="G10" i="4" s="1"/>
  <c r="F9" i="4"/>
  <c r="D9" i="4"/>
  <c r="I9" i="4" s="1"/>
  <c r="C9" i="4"/>
  <c r="H9" i="4" s="1"/>
  <c r="B9" i="4"/>
  <c r="G9" i="4" s="1"/>
  <c r="F8" i="4"/>
  <c r="D8" i="4"/>
  <c r="I8" i="4" s="1"/>
  <c r="C8" i="4"/>
  <c r="H8" i="4" s="1"/>
  <c r="B8" i="4"/>
  <c r="G8" i="4" s="1"/>
  <c r="F7" i="4"/>
  <c r="D7" i="4"/>
  <c r="I7" i="4" s="1"/>
  <c r="C7" i="4"/>
  <c r="H7" i="4" s="1"/>
  <c r="B7" i="4"/>
  <c r="G7" i="4" s="1"/>
  <c r="F6" i="4"/>
  <c r="D6" i="4"/>
  <c r="I6" i="4" s="1"/>
  <c r="C6" i="4"/>
  <c r="H6" i="4" s="1"/>
  <c r="B6" i="4"/>
  <c r="G6" i="4" s="1"/>
  <c r="F5" i="4"/>
  <c r="D5" i="4"/>
  <c r="I5" i="4" s="1"/>
  <c r="C5" i="4"/>
  <c r="H5" i="4" s="1"/>
  <c r="B5" i="4"/>
  <c r="G5" i="4" s="1"/>
  <c r="F4" i="4"/>
  <c r="D4" i="4"/>
  <c r="I4" i="4" s="1"/>
  <c r="C4" i="4"/>
  <c r="H4" i="4" s="1"/>
  <c r="B4" i="4"/>
  <c r="G4" i="4" s="1"/>
  <c r="F3" i="4"/>
  <c r="D3" i="4"/>
  <c r="I3" i="4" s="1"/>
  <c r="C3" i="4"/>
  <c r="H3" i="4" s="1"/>
  <c r="B3" i="4"/>
  <c r="G3" i="4" s="1"/>
  <c r="F22" i="3"/>
  <c r="D22" i="3"/>
  <c r="I22" i="3" s="1"/>
  <c r="C22" i="3"/>
  <c r="H22" i="3" s="1"/>
  <c r="B22" i="3"/>
  <c r="G22" i="3" s="1"/>
  <c r="F21" i="3"/>
  <c r="D21" i="3"/>
  <c r="I21" i="3" s="1"/>
  <c r="C21" i="3"/>
  <c r="H21" i="3" s="1"/>
  <c r="B21" i="3"/>
  <c r="G21" i="3" s="1"/>
  <c r="F20" i="3"/>
  <c r="D20" i="3"/>
  <c r="I20" i="3" s="1"/>
  <c r="C20" i="3"/>
  <c r="H20" i="3" s="1"/>
  <c r="B20" i="3"/>
  <c r="G20" i="3" s="1"/>
  <c r="F19" i="3"/>
  <c r="D19" i="3"/>
  <c r="I19" i="3" s="1"/>
  <c r="C19" i="3"/>
  <c r="H19" i="3" s="1"/>
  <c r="B19" i="3"/>
  <c r="G19" i="3" s="1"/>
  <c r="F18" i="3"/>
  <c r="D18" i="3"/>
  <c r="I18" i="3" s="1"/>
  <c r="C18" i="3"/>
  <c r="H18" i="3" s="1"/>
  <c r="B18" i="3"/>
  <c r="G18" i="3" s="1"/>
  <c r="F17" i="3"/>
  <c r="D17" i="3"/>
  <c r="I17" i="3" s="1"/>
  <c r="C17" i="3"/>
  <c r="H17" i="3" s="1"/>
  <c r="B17" i="3"/>
  <c r="G17" i="3" s="1"/>
  <c r="F16" i="3"/>
  <c r="D16" i="3"/>
  <c r="I16" i="3" s="1"/>
  <c r="C16" i="3"/>
  <c r="H16" i="3" s="1"/>
  <c r="B16" i="3"/>
  <c r="G16" i="3" s="1"/>
  <c r="F15" i="3"/>
  <c r="D15" i="3"/>
  <c r="I15" i="3" s="1"/>
  <c r="C15" i="3"/>
  <c r="H15" i="3" s="1"/>
  <c r="B15" i="3"/>
  <c r="G15" i="3" s="1"/>
  <c r="F14" i="3"/>
  <c r="D14" i="3"/>
  <c r="I14" i="3" s="1"/>
  <c r="C14" i="3"/>
  <c r="H14" i="3" s="1"/>
  <c r="B14" i="3"/>
  <c r="G14" i="3" s="1"/>
  <c r="F13" i="3"/>
  <c r="D13" i="3"/>
  <c r="I13" i="3" s="1"/>
  <c r="C13" i="3"/>
  <c r="H13" i="3" s="1"/>
  <c r="B13" i="3"/>
  <c r="G13" i="3" s="1"/>
  <c r="F12" i="3"/>
  <c r="D12" i="3"/>
  <c r="I12" i="3" s="1"/>
  <c r="C12" i="3"/>
  <c r="H12" i="3" s="1"/>
  <c r="B12" i="3"/>
  <c r="G12" i="3" s="1"/>
  <c r="F11" i="3"/>
  <c r="D11" i="3"/>
  <c r="I11" i="3" s="1"/>
  <c r="C11" i="3"/>
  <c r="H11" i="3" s="1"/>
  <c r="B11" i="3"/>
  <c r="G11" i="3" s="1"/>
  <c r="F10" i="3"/>
  <c r="D10" i="3"/>
  <c r="I10" i="3" s="1"/>
  <c r="C10" i="3"/>
  <c r="H10" i="3" s="1"/>
  <c r="B10" i="3"/>
  <c r="G10" i="3" s="1"/>
  <c r="F9" i="3"/>
  <c r="D9" i="3"/>
  <c r="I9" i="3" s="1"/>
  <c r="C9" i="3"/>
  <c r="H9" i="3" s="1"/>
  <c r="B9" i="3"/>
  <c r="G9" i="3" s="1"/>
  <c r="F8" i="3"/>
  <c r="D8" i="3"/>
  <c r="I8" i="3" s="1"/>
  <c r="C8" i="3"/>
  <c r="H8" i="3" s="1"/>
  <c r="B8" i="3"/>
  <c r="G8" i="3" s="1"/>
  <c r="F7" i="3"/>
  <c r="D7" i="3"/>
  <c r="I7" i="3" s="1"/>
  <c r="C7" i="3"/>
  <c r="H7" i="3" s="1"/>
  <c r="B7" i="3"/>
  <c r="G7" i="3" s="1"/>
  <c r="F6" i="3"/>
  <c r="D6" i="3"/>
  <c r="I6" i="3" s="1"/>
  <c r="C6" i="3"/>
  <c r="H6" i="3" s="1"/>
  <c r="B6" i="3"/>
  <c r="G6" i="3" s="1"/>
  <c r="F5" i="3"/>
  <c r="D5" i="3"/>
  <c r="I5" i="3" s="1"/>
  <c r="C5" i="3"/>
  <c r="H5" i="3" s="1"/>
  <c r="B5" i="3"/>
  <c r="G5" i="3" s="1"/>
  <c r="F4" i="3"/>
  <c r="D4" i="3"/>
  <c r="I4" i="3" s="1"/>
  <c r="C4" i="3"/>
  <c r="H4" i="3" s="1"/>
  <c r="B4" i="3"/>
  <c r="G4" i="3" s="1"/>
  <c r="F3" i="3"/>
  <c r="D3" i="3"/>
  <c r="I3" i="3" s="1"/>
  <c r="C3" i="3"/>
  <c r="H3" i="3" s="1"/>
  <c r="B3" i="3"/>
  <c r="G3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4" i="2"/>
  <c r="F3" i="2"/>
  <c r="D22" i="2"/>
  <c r="I22" i="2" s="1"/>
  <c r="C22" i="2"/>
  <c r="H22" i="2" s="1"/>
  <c r="B22" i="2"/>
  <c r="G22" i="2" s="1"/>
  <c r="D21" i="2"/>
  <c r="I21" i="2" s="1"/>
  <c r="C21" i="2"/>
  <c r="H21" i="2" s="1"/>
  <c r="B21" i="2"/>
  <c r="G21" i="2" s="1"/>
  <c r="D20" i="2"/>
  <c r="I20" i="2" s="1"/>
  <c r="C20" i="2"/>
  <c r="H20" i="2" s="1"/>
  <c r="B20" i="2"/>
  <c r="G20" i="2" s="1"/>
  <c r="D19" i="2"/>
  <c r="I19" i="2" s="1"/>
  <c r="C19" i="2"/>
  <c r="H19" i="2" s="1"/>
  <c r="B19" i="2"/>
  <c r="G19" i="2" s="1"/>
  <c r="D18" i="2"/>
  <c r="I18" i="2" s="1"/>
  <c r="C18" i="2"/>
  <c r="H18" i="2" s="1"/>
  <c r="B18" i="2"/>
  <c r="G18" i="2" s="1"/>
  <c r="D17" i="2"/>
  <c r="I17" i="2" s="1"/>
  <c r="C17" i="2"/>
  <c r="H17" i="2" s="1"/>
  <c r="B17" i="2"/>
  <c r="G17" i="2" s="1"/>
  <c r="D16" i="2"/>
  <c r="I16" i="2" s="1"/>
  <c r="C16" i="2"/>
  <c r="H16" i="2" s="1"/>
  <c r="B16" i="2"/>
  <c r="G16" i="2" s="1"/>
  <c r="D15" i="2"/>
  <c r="I15" i="2" s="1"/>
  <c r="C15" i="2"/>
  <c r="H15" i="2" s="1"/>
  <c r="B15" i="2"/>
  <c r="G15" i="2" s="1"/>
  <c r="D14" i="2"/>
  <c r="I14" i="2" s="1"/>
  <c r="C14" i="2"/>
  <c r="H14" i="2" s="1"/>
  <c r="B14" i="2"/>
  <c r="G14" i="2" s="1"/>
  <c r="D13" i="2"/>
  <c r="I13" i="2" s="1"/>
  <c r="C13" i="2"/>
  <c r="H13" i="2" s="1"/>
  <c r="B13" i="2"/>
  <c r="G13" i="2" s="1"/>
  <c r="D12" i="2"/>
  <c r="I12" i="2" s="1"/>
  <c r="C12" i="2"/>
  <c r="H12" i="2" s="1"/>
  <c r="B12" i="2"/>
  <c r="G12" i="2" s="1"/>
  <c r="D11" i="2"/>
  <c r="I11" i="2" s="1"/>
  <c r="C11" i="2"/>
  <c r="H11" i="2" s="1"/>
  <c r="B11" i="2"/>
  <c r="G11" i="2" s="1"/>
  <c r="D10" i="2"/>
  <c r="I10" i="2" s="1"/>
  <c r="C10" i="2"/>
  <c r="H10" i="2" s="1"/>
  <c r="B10" i="2"/>
  <c r="G10" i="2" s="1"/>
  <c r="D9" i="2"/>
  <c r="I9" i="2" s="1"/>
  <c r="C9" i="2"/>
  <c r="H9" i="2" s="1"/>
  <c r="B9" i="2"/>
  <c r="G9" i="2" s="1"/>
  <c r="D8" i="2"/>
  <c r="I8" i="2" s="1"/>
  <c r="C8" i="2"/>
  <c r="H8" i="2" s="1"/>
  <c r="B8" i="2"/>
  <c r="G8" i="2" s="1"/>
  <c r="D7" i="2"/>
  <c r="I7" i="2" s="1"/>
  <c r="C7" i="2"/>
  <c r="H7" i="2" s="1"/>
  <c r="B7" i="2"/>
  <c r="G7" i="2" s="1"/>
  <c r="D6" i="2"/>
  <c r="I6" i="2" s="1"/>
  <c r="C6" i="2"/>
  <c r="H6" i="2" s="1"/>
  <c r="B6" i="2"/>
  <c r="G6" i="2" s="1"/>
  <c r="D5" i="2"/>
  <c r="I5" i="2" s="1"/>
  <c r="C5" i="2"/>
  <c r="H5" i="2" s="1"/>
  <c r="B5" i="2"/>
  <c r="G5" i="2" s="1"/>
  <c r="D4" i="2"/>
  <c r="I4" i="2" s="1"/>
  <c r="C4" i="2"/>
  <c r="H4" i="2" s="1"/>
  <c r="B4" i="2"/>
  <c r="G4" i="2" s="1"/>
  <c r="D3" i="2"/>
  <c r="I3" i="2" s="1"/>
  <c r="C3" i="2"/>
  <c r="H3" i="2" s="1"/>
  <c r="B3" i="2"/>
  <c r="G3" i="2" s="1"/>
  <c r="B21" i="1" l="1"/>
  <c r="C21" i="1"/>
  <c r="D21" i="1"/>
  <c r="B20" i="1"/>
  <c r="C20" i="1"/>
  <c r="D20" i="1"/>
  <c r="B19" i="1"/>
  <c r="C19" i="1"/>
  <c r="D19" i="1"/>
  <c r="B18" i="1"/>
  <c r="C18" i="1"/>
  <c r="D18" i="1"/>
  <c r="B17" i="1"/>
  <c r="C17" i="1"/>
  <c r="D17" i="1"/>
  <c r="B16" i="1"/>
  <c r="C16" i="1"/>
  <c r="D16" i="1"/>
  <c r="B15" i="1"/>
  <c r="C15" i="1"/>
  <c r="D15" i="1"/>
  <c r="B14" i="1"/>
  <c r="C14" i="1"/>
  <c r="D14" i="1"/>
  <c r="B13" i="1"/>
  <c r="C13" i="1"/>
  <c r="D13" i="1"/>
  <c r="B12" i="1"/>
  <c r="C12" i="1"/>
  <c r="D12" i="1"/>
  <c r="B11" i="1"/>
  <c r="C11" i="1"/>
  <c r="D11" i="1"/>
  <c r="B10" i="1"/>
  <c r="C10" i="1"/>
  <c r="D10" i="1"/>
  <c r="B9" i="1"/>
  <c r="C9" i="1"/>
  <c r="D9" i="1"/>
  <c r="B8" i="1"/>
  <c r="C8" i="1"/>
  <c r="D8" i="1"/>
  <c r="B7" i="1"/>
  <c r="C7" i="1"/>
  <c r="D7" i="1"/>
  <c r="B6" i="1"/>
  <c r="C6" i="1"/>
  <c r="D6" i="1"/>
  <c r="B5" i="1"/>
  <c r="C5" i="1"/>
  <c r="D5" i="1"/>
  <c r="B4" i="1"/>
  <c r="C4" i="1"/>
  <c r="D4" i="1"/>
  <c r="B3" i="1"/>
  <c r="C3" i="1"/>
  <c r="D3" i="1"/>
  <c r="D22" i="1"/>
  <c r="C22" i="1"/>
  <c r="B22" i="1"/>
</calcChain>
</file>

<file path=xl/sharedStrings.xml><?xml version="1.0" encoding="utf-8"?>
<sst xmlns="http://schemas.openxmlformats.org/spreadsheetml/2006/main" count="245" uniqueCount="52">
  <si>
    <t>Beginning percentile</t>
  </si>
  <si>
    <t>End percentile</t>
  </si>
  <si>
    <t>IS = 25</t>
  </si>
  <si>
    <t>IS = 50</t>
  </si>
  <si>
    <t>IS = 75</t>
  </si>
  <si>
    <t>Blue = Upper 1/16</t>
  </si>
  <si>
    <t>Green = Upper 1/8</t>
  </si>
  <si>
    <t>Yellow = Upper 1/4</t>
  </si>
  <si>
    <t>Orange = Upper 1/2</t>
  </si>
  <si>
    <t>Red = Lower 1/2</t>
  </si>
  <si>
    <t>IS = Improvement Score (percentile of improvement; 50 = average)</t>
  </si>
  <si>
    <t>The average student can expect to move up by one band from his / her initial baseline score.</t>
  </si>
  <si>
    <t>LSAT Percentile conversion chart</t>
  </si>
  <si>
    <t>Percentile</t>
  </si>
  <si>
    <t>LSAT</t>
  </si>
  <si>
    <t>LSAT Scores</t>
  </si>
  <si>
    <t>Begin</t>
  </si>
  <si>
    <t>Source:  LSAC official stats 2015 - 2018</t>
  </si>
  <si>
    <t>https://www.lsac.org/docs/default-source/data-(lsac-resources)-docs/lsat-score-distribution.pdf</t>
  </si>
  <si>
    <t>Source:  ETS official stats 2014 - 2017</t>
  </si>
  <si>
    <t>https://www.ets.org/s/gre/pdf/gre_guide_table1a.pdf</t>
  </si>
  <si>
    <t>GRE Verbal</t>
  </si>
  <si>
    <t>GRE Verbal scores</t>
  </si>
  <si>
    <t>GRE Math scores</t>
  </si>
  <si>
    <t>GRE Math Percentile conversion chart</t>
  </si>
  <si>
    <t>GRE Math</t>
  </si>
  <si>
    <t>GRE Verbal Percentile conversion chart</t>
  </si>
  <si>
    <t>End</t>
  </si>
  <si>
    <t>SAT Composite score</t>
  </si>
  <si>
    <t>SAT Composite Percentile conversion chart</t>
  </si>
  <si>
    <t>Source:  College Board official stats 2016</t>
  </si>
  <si>
    <t>SAT Composite</t>
  </si>
  <si>
    <t>SAT Math Percentile conversion chart</t>
  </si>
  <si>
    <t>SAT Math</t>
  </si>
  <si>
    <t>SAT Verbal score</t>
  </si>
  <si>
    <t>SAT Math score</t>
  </si>
  <si>
    <t>SAT Verbal Percentile conversion chart</t>
  </si>
  <si>
    <t>ACT Composite score</t>
  </si>
  <si>
    <t>ACT Composite Percentile conversion chart</t>
  </si>
  <si>
    <t>ACT Composite</t>
  </si>
  <si>
    <t>Source:  ACT official stats 2018</t>
  </si>
  <si>
    <t xml:space="preserve">Half-life of the anti-percentile = </t>
  </si>
  <si>
    <t>6 months</t>
  </si>
  <si>
    <t>3 months</t>
  </si>
  <si>
    <t>GRE Composite Percentile conversion chart</t>
  </si>
  <si>
    <t>GRE comp</t>
  </si>
  <si>
    <t>GRE Composite scores</t>
  </si>
  <si>
    <t>ACT English</t>
  </si>
  <si>
    <t>ACT English score</t>
  </si>
  <si>
    <t>1 month</t>
  </si>
  <si>
    <t>2 months</t>
  </si>
  <si>
    <t>1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</si>
</sst>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" fontId="0" fillId="2" borderId="0" xfId="0" applyNumberFormat="1" applyFill="1"/>
    <xf numFmtId="1" fontId="0" fillId="4" borderId="0" xfId="0" applyNumberFormat="1" applyFill="1"/>
    <xf numFmtId="1" fontId="0" fillId="3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3F05-7FA0-45AC-97EC-FA934F4FE415}">
  <dimension ref="A1:I89"/>
  <sheetViews>
    <sheetView workbookViewId="0">
      <selection activeCell="A40" sqref="A40:A89"/>
    </sheetView>
  </sheetViews>
  <sheetFormatPr defaultRowHeight="15" x14ac:dyDescent="0.25"/>
  <cols>
    <col min="1" max="1" width="19.7109375" bestFit="1" customWidth="1"/>
    <col min="2" max="2" width="6.42578125" bestFit="1" customWidth="1"/>
    <col min="3" max="3" width="7.28515625" customWidth="1"/>
    <col min="4" max="4" width="6.42578125" bestFit="1" customWidth="1"/>
  </cols>
  <sheetData>
    <row r="1" spans="1:9" x14ac:dyDescent="0.25">
      <c r="A1" s="11" t="s">
        <v>0</v>
      </c>
      <c r="B1" s="11"/>
      <c r="C1" s="11" t="s">
        <v>1</v>
      </c>
    </row>
    <row r="2" spans="1:9" x14ac:dyDescent="0.25">
      <c r="B2" t="s">
        <v>2</v>
      </c>
      <c r="C2" t="s">
        <v>3</v>
      </c>
      <c r="D2" t="s">
        <v>4</v>
      </c>
    </row>
    <row r="3" spans="1:9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t="s">
        <v>5</v>
      </c>
      <c r="I3" t="s">
        <v>10</v>
      </c>
    </row>
    <row r="4" spans="1:9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t="s">
        <v>6</v>
      </c>
    </row>
    <row r="5" spans="1:9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t="s">
        <v>7</v>
      </c>
    </row>
    <row r="6" spans="1:9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</row>
    <row r="7" spans="1:9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</row>
    <row r="8" spans="1:9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t="s">
        <v>8</v>
      </c>
    </row>
    <row r="9" spans="1:9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</row>
    <row r="10" spans="1:9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</row>
    <row r="11" spans="1:9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</row>
    <row r="12" spans="1:9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</row>
    <row r="13" spans="1:9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t="s">
        <v>9</v>
      </c>
    </row>
    <row r="14" spans="1:9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</row>
    <row r="15" spans="1:9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t="s">
        <v>11</v>
      </c>
    </row>
    <row r="16" spans="1:9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</row>
    <row r="17" spans="1:4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</row>
    <row r="18" spans="1:4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</row>
    <row r="19" spans="1:4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</row>
    <row r="20" spans="1:4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</row>
    <row r="21" spans="1:4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</row>
    <row r="22" spans="1:4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</row>
    <row r="40" spans="1:1" x14ac:dyDescent="0.25">
      <c r="A40" t="s">
        <v>13</v>
      </c>
    </row>
    <row r="41" spans="1:1" x14ac:dyDescent="0.25">
      <c r="A41">
        <v>0</v>
      </c>
    </row>
    <row r="42" spans="1:1" x14ac:dyDescent="0.25">
      <c r="A42">
        <v>5</v>
      </c>
    </row>
    <row r="43" spans="1:1" x14ac:dyDescent="0.25">
      <c r="A43">
        <v>10</v>
      </c>
    </row>
    <row r="44" spans="1:1" x14ac:dyDescent="0.25">
      <c r="A44">
        <v>15</v>
      </c>
    </row>
    <row r="45" spans="1:1" x14ac:dyDescent="0.25">
      <c r="A45">
        <v>20</v>
      </c>
    </row>
    <row r="46" spans="1:1" x14ac:dyDescent="0.25">
      <c r="A46">
        <v>25</v>
      </c>
    </row>
    <row r="47" spans="1:1" x14ac:dyDescent="0.25">
      <c r="A47">
        <v>29</v>
      </c>
    </row>
    <row r="48" spans="1:1" x14ac:dyDescent="0.25">
      <c r="A48">
        <v>30</v>
      </c>
    </row>
    <row r="49" spans="1:1" x14ac:dyDescent="0.25">
      <c r="A49">
        <v>33</v>
      </c>
    </row>
    <row r="50" spans="1:1" x14ac:dyDescent="0.25">
      <c r="A50">
        <v>35</v>
      </c>
    </row>
    <row r="51" spans="1:1" x14ac:dyDescent="0.25">
      <c r="A51">
        <v>36</v>
      </c>
    </row>
    <row r="52" spans="1:1" x14ac:dyDescent="0.25">
      <c r="A52">
        <v>40</v>
      </c>
    </row>
    <row r="53" spans="1:1" x14ac:dyDescent="0.25">
      <c r="A53">
        <v>44</v>
      </c>
    </row>
    <row r="54" spans="1:1" x14ac:dyDescent="0.25">
      <c r="A54">
        <v>45</v>
      </c>
    </row>
    <row r="55" spans="1:1" x14ac:dyDescent="0.25">
      <c r="A55">
        <v>48</v>
      </c>
    </row>
    <row r="56" spans="1:1" x14ac:dyDescent="0.25">
      <c r="A56">
        <v>50</v>
      </c>
    </row>
    <row r="57" spans="1:1" x14ac:dyDescent="0.25">
      <c r="A57">
        <v>51</v>
      </c>
    </row>
    <row r="58" spans="1:1" x14ac:dyDescent="0.25">
      <c r="A58">
        <v>53</v>
      </c>
    </row>
    <row r="59" spans="1:1" x14ac:dyDescent="0.25">
      <c r="A59">
        <v>55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63</v>
      </c>
    </row>
    <row r="64" spans="1:1" x14ac:dyDescent="0.25">
      <c r="A64">
        <v>65</v>
      </c>
    </row>
    <row r="65" spans="1:1" x14ac:dyDescent="0.25">
      <c r="A65">
        <v>66</v>
      </c>
    </row>
    <row r="66" spans="1:1" x14ac:dyDescent="0.25">
      <c r="A66">
        <v>68</v>
      </c>
    </row>
    <row r="67" spans="1:1" x14ac:dyDescent="0.25">
      <c r="A67">
        <v>70</v>
      </c>
    </row>
    <row r="68" spans="1:1" x14ac:dyDescent="0.25">
      <c r="A68">
        <v>73</v>
      </c>
    </row>
    <row r="69" spans="1:1" x14ac:dyDescent="0.25">
      <c r="A69">
        <v>74</v>
      </c>
    </row>
    <row r="70" spans="1:1" x14ac:dyDescent="0.25">
      <c r="A70">
        <v>75</v>
      </c>
    </row>
    <row r="71" spans="1:1" x14ac:dyDescent="0.25">
      <c r="A71">
        <v>76</v>
      </c>
    </row>
    <row r="72" spans="1:1" x14ac:dyDescent="0.25">
      <c r="A72">
        <v>78</v>
      </c>
    </row>
    <row r="73" spans="1:1" x14ac:dyDescent="0.25">
      <c r="A73">
        <v>79</v>
      </c>
    </row>
    <row r="74" spans="1:1" x14ac:dyDescent="0.25">
      <c r="A74">
        <v>80</v>
      </c>
    </row>
    <row r="75" spans="1:1" x14ac:dyDescent="0.25">
      <c r="A75">
        <v>81</v>
      </c>
    </row>
    <row r="76" spans="1:1" x14ac:dyDescent="0.25">
      <c r="A76">
        <v>83</v>
      </c>
    </row>
    <row r="77" spans="1:1" x14ac:dyDescent="0.25">
      <c r="A77">
        <v>84</v>
      </c>
    </row>
    <row r="78" spans="1:1" x14ac:dyDescent="0.25">
      <c r="A78">
        <v>85</v>
      </c>
    </row>
    <row r="79" spans="1:1" x14ac:dyDescent="0.25">
      <c r="A79">
        <v>86</v>
      </c>
    </row>
    <row r="80" spans="1:1" x14ac:dyDescent="0.25">
      <c r="A80">
        <v>88</v>
      </c>
    </row>
    <row r="81" spans="1:1" x14ac:dyDescent="0.25">
      <c r="A81">
        <v>89</v>
      </c>
    </row>
    <row r="82" spans="1:1" x14ac:dyDescent="0.25">
      <c r="A82">
        <v>90</v>
      </c>
    </row>
    <row r="83" spans="1:1" x14ac:dyDescent="0.25">
      <c r="A83">
        <v>91</v>
      </c>
    </row>
    <row r="84" spans="1:1" x14ac:dyDescent="0.25">
      <c r="A84">
        <v>93</v>
      </c>
    </row>
    <row r="85" spans="1:1" x14ac:dyDescent="0.25">
      <c r="A85">
        <v>94</v>
      </c>
    </row>
    <row r="86" spans="1:1" x14ac:dyDescent="0.25">
      <c r="A86">
        <v>95</v>
      </c>
    </row>
    <row r="87" spans="1:1" x14ac:dyDescent="0.25">
      <c r="A87">
        <v>96</v>
      </c>
    </row>
    <row r="88" spans="1:1" x14ac:dyDescent="0.25">
      <c r="A88">
        <v>98</v>
      </c>
    </row>
    <row r="89" spans="1:1" x14ac:dyDescent="0.25">
      <c r="A89">
        <v>99</v>
      </c>
    </row>
  </sheetData>
  <sortState xmlns:xlrd2="http://schemas.microsoft.com/office/spreadsheetml/2017/richdata2" ref="A3:D22">
    <sortCondition descending="1" ref="A3:A22"/>
  </sortState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5525-8B80-4FEB-8AA2-20B4F7D0A2FC}">
  <dimension ref="A1:N89"/>
  <sheetViews>
    <sheetView zoomScaleNormal="100" workbookViewId="0">
      <selection activeCell="J1" sqref="J1:N1"/>
    </sheetView>
  </sheetViews>
  <sheetFormatPr defaultRowHeight="15" x14ac:dyDescent="0.25"/>
  <cols>
    <col min="1" max="1" width="19.7109375" bestFit="1" customWidth="1"/>
    <col min="2" max="2" width="6.42578125" bestFit="1" customWidth="1"/>
    <col min="3" max="3" width="7.28515625" customWidth="1"/>
    <col min="4" max="4" width="6.42578125" bestFit="1" customWidth="1"/>
  </cols>
  <sheetData>
    <row r="1" spans="1:14" x14ac:dyDescent="0.25">
      <c r="A1" s="11" t="s">
        <v>0</v>
      </c>
      <c r="B1" s="11"/>
      <c r="C1" s="11" t="s">
        <v>1</v>
      </c>
      <c r="F1" t="s">
        <v>15</v>
      </c>
      <c r="J1" t="s">
        <v>41</v>
      </c>
      <c r="N1" t="s">
        <v>42</v>
      </c>
    </row>
    <row r="2" spans="1:14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4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168</v>
      </c>
      <c r="G3" s="5">
        <f t="shared" ref="G3:I18" si="3">LOOKUP(ROUND(B3,0),$A$41:$A$89,$B$41:$B$89)</f>
        <v>168</v>
      </c>
      <c r="H3" s="5">
        <f t="shared" si="3"/>
        <v>171</v>
      </c>
      <c r="I3" s="5">
        <f t="shared" si="3"/>
        <v>172</v>
      </c>
      <c r="K3" t="s">
        <v>5</v>
      </c>
      <c r="N3" t="s">
        <v>10</v>
      </c>
    </row>
    <row r="4" spans="1:14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164</v>
      </c>
      <c r="G4" s="4">
        <f t="shared" si="3"/>
        <v>166</v>
      </c>
      <c r="H4" s="5">
        <f t="shared" si="3"/>
        <v>168</v>
      </c>
      <c r="I4" s="5">
        <f t="shared" si="3"/>
        <v>171</v>
      </c>
      <c r="K4" t="s">
        <v>6</v>
      </c>
    </row>
    <row r="5" spans="1:14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162</v>
      </c>
      <c r="G5" s="4">
        <f t="shared" si="3"/>
        <v>164</v>
      </c>
      <c r="H5" s="4">
        <f t="shared" si="3"/>
        <v>166</v>
      </c>
      <c r="I5" s="5">
        <f t="shared" si="3"/>
        <v>168</v>
      </c>
      <c r="K5" t="s">
        <v>7</v>
      </c>
    </row>
    <row r="6" spans="1:14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160</v>
      </c>
      <c r="G6" s="3">
        <f t="shared" si="3"/>
        <v>162</v>
      </c>
      <c r="H6" s="4">
        <f t="shared" si="3"/>
        <v>164</v>
      </c>
      <c r="I6" s="5">
        <f t="shared" si="3"/>
        <v>168</v>
      </c>
    </row>
    <row r="7" spans="1:14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158</v>
      </c>
      <c r="G7" s="3">
        <f t="shared" si="3"/>
        <v>161</v>
      </c>
      <c r="H7" s="4">
        <f t="shared" si="3"/>
        <v>163</v>
      </c>
      <c r="I7" s="5">
        <f t="shared" si="3"/>
        <v>167</v>
      </c>
    </row>
    <row r="8" spans="1:14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157</v>
      </c>
      <c r="G8" s="3">
        <f t="shared" si="3"/>
        <v>159</v>
      </c>
      <c r="H8" s="3">
        <f t="shared" si="3"/>
        <v>162</v>
      </c>
      <c r="I8" s="4">
        <f t="shared" si="3"/>
        <v>166</v>
      </c>
      <c r="K8" t="s">
        <v>8</v>
      </c>
    </row>
    <row r="9" spans="1:14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156</v>
      </c>
      <c r="G9" s="2">
        <f t="shared" si="3"/>
        <v>158</v>
      </c>
      <c r="H9" s="3">
        <f t="shared" si="3"/>
        <v>161</v>
      </c>
      <c r="I9" s="4">
        <f t="shared" si="3"/>
        <v>165</v>
      </c>
    </row>
    <row r="10" spans="1:14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154</v>
      </c>
      <c r="G10" s="2">
        <f t="shared" si="3"/>
        <v>157</v>
      </c>
      <c r="H10" s="3">
        <f t="shared" si="3"/>
        <v>160</v>
      </c>
      <c r="I10" s="4">
        <f t="shared" si="3"/>
        <v>164</v>
      </c>
    </row>
    <row r="11" spans="1:14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153</v>
      </c>
      <c r="G11" s="2">
        <f t="shared" si="3"/>
        <v>156</v>
      </c>
      <c r="H11" s="3">
        <f t="shared" si="3"/>
        <v>159</v>
      </c>
      <c r="I11" s="4">
        <f t="shared" si="3"/>
        <v>164</v>
      </c>
    </row>
    <row r="12" spans="1:14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152</v>
      </c>
      <c r="G12" s="2">
        <f t="shared" si="3"/>
        <v>155</v>
      </c>
      <c r="H12" s="3">
        <f t="shared" si="3"/>
        <v>158</v>
      </c>
      <c r="I12" s="4">
        <f t="shared" si="3"/>
        <v>163</v>
      </c>
    </row>
    <row r="13" spans="1:14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150</v>
      </c>
      <c r="G13" s="2">
        <f t="shared" si="3"/>
        <v>154</v>
      </c>
      <c r="H13" s="2">
        <f t="shared" si="3"/>
        <v>158</v>
      </c>
      <c r="I13" s="3">
        <f t="shared" si="3"/>
        <v>163</v>
      </c>
      <c r="K13" t="s">
        <v>9</v>
      </c>
    </row>
    <row r="14" spans="1:14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149</v>
      </c>
      <c r="G14" s="2">
        <f t="shared" si="3"/>
        <v>153</v>
      </c>
      <c r="H14" s="2">
        <f t="shared" si="3"/>
        <v>157</v>
      </c>
      <c r="I14" s="3">
        <f t="shared" si="3"/>
        <v>162</v>
      </c>
    </row>
    <row r="15" spans="1:14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148</v>
      </c>
      <c r="G15" s="2">
        <f t="shared" si="3"/>
        <v>152</v>
      </c>
      <c r="H15" s="2">
        <f t="shared" si="3"/>
        <v>156</v>
      </c>
      <c r="I15" s="3">
        <f t="shared" si="3"/>
        <v>162</v>
      </c>
      <c r="K15" t="s">
        <v>11</v>
      </c>
    </row>
    <row r="16" spans="1:14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146</v>
      </c>
      <c r="G16" s="1">
        <f t="shared" si="3"/>
        <v>151</v>
      </c>
      <c r="H16" s="2">
        <f t="shared" si="3"/>
        <v>156</v>
      </c>
      <c r="I16" s="3">
        <f t="shared" si="3"/>
        <v>161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144</v>
      </c>
      <c r="G17" s="1">
        <f t="shared" si="3"/>
        <v>150</v>
      </c>
      <c r="H17" s="2">
        <f t="shared" si="3"/>
        <v>155</v>
      </c>
      <c r="I17" s="3">
        <f t="shared" si="3"/>
        <v>161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143</v>
      </c>
      <c r="G18" s="1">
        <f t="shared" si="3"/>
        <v>149</v>
      </c>
      <c r="H18" s="2">
        <f t="shared" si="3"/>
        <v>154</v>
      </c>
      <c r="I18" s="3">
        <f t="shared" si="3"/>
        <v>160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141</v>
      </c>
      <c r="G19" s="1">
        <f t="shared" si="4"/>
        <v>148</v>
      </c>
      <c r="H19" s="2">
        <f t="shared" si="4"/>
        <v>154</v>
      </c>
      <c r="I19" s="3">
        <f t="shared" si="4"/>
        <v>160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138</v>
      </c>
      <c r="G20" s="1">
        <f t="shared" si="4"/>
        <v>147</v>
      </c>
      <c r="H20" s="2">
        <f t="shared" si="4"/>
        <v>153</v>
      </c>
      <c r="I20" s="3">
        <f t="shared" si="4"/>
        <v>159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134</v>
      </c>
      <c r="G21" s="1">
        <f t="shared" si="4"/>
        <v>146</v>
      </c>
      <c r="H21" s="2">
        <f t="shared" si="4"/>
        <v>152</v>
      </c>
      <c r="I21" s="3">
        <f t="shared" si="4"/>
        <v>159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120</v>
      </c>
      <c r="G22" s="1">
        <f t="shared" si="4"/>
        <v>144</v>
      </c>
      <c r="H22" s="2">
        <f t="shared" si="4"/>
        <v>152</v>
      </c>
      <c r="I22" s="3">
        <f t="shared" si="4"/>
        <v>158</v>
      </c>
    </row>
    <row r="24" spans="1:10" x14ac:dyDescent="0.25">
      <c r="A24" t="s">
        <v>17</v>
      </c>
      <c r="J24" s="13"/>
    </row>
    <row r="25" spans="1:10" x14ac:dyDescent="0.25">
      <c r="A25" t="s">
        <v>18</v>
      </c>
      <c r="F25" s="12"/>
      <c r="I25" s="14"/>
    </row>
    <row r="39" spans="1:2" x14ac:dyDescent="0.25">
      <c r="A39" t="s">
        <v>12</v>
      </c>
    </row>
    <row r="40" spans="1:2" x14ac:dyDescent="0.25">
      <c r="A40" t="s">
        <v>13</v>
      </c>
      <c r="B40" t="s">
        <v>14</v>
      </c>
    </row>
    <row r="41" spans="1:2" x14ac:dyDescent="0.25">
      <c r="A41">
        <v>0</v>
      </c>
      <c r="B41">
        <v>120</v>
      </c>
    </row>
    <row r="42" spans="1:2" x14ac:dyDescent="0.25">
      <c r="A42">
        <v>5</v>
      </c>
      <c r="B42">
        <v>134</v>
      </c>
    </row>
    <row r="43" spans="1:2" x14ac:dyDescent="0.25">
      <c r="A43">
        <v>10</v>
      </c>
      <c r="B43">
        <v>138</v>
      </c>
    </row>
    <row r="44" spans="1:2" x14ac:dyDescent="0.25">
      <c r="A44">
        <v>15</v>
      </c>
      <c r="B44">
        <v>141</v>
      </c>
    </row>
    <row r="45" spans="1:2" x14ac:dyDescent="0.25">
      <c r="A45">
        <v>20</v>
      </c>
      <c r="B45">
        <v>143</v>
      </c>
    </row>
    <row r="46" spans="1:2" x14ac:dyDescent="0.25">
      <c r="A46">
        <v>25</v>
      </c>
      <c r="B46">
        <v>144</v>
      </c>
    </row>
    <row r="47" spans="1:2" x14ac:dyDescent="0.25">
      <c r="A47">
        <v>29</v>
      </c>
      <c r="B47">
        <v>146</v>
      </c>
    </row>
    <row r="48" spans="1:2" x14ac:dyDescent="0.25">
      <c r="A48">
        <v>30</v>
      </c>
      <c r="B48">
        <v>146</v>
      </c>
    </row>
    <row r="49" spans="1:2" x14ac:dyDescent="0.25">
      <c r="A49">
        <v>33</v>
      </c>
      <c r="B49">
        <v>147</v>
      </c>
    </row>
    <row r="50" spans="1:2" x14ac:dyDescent="0.25">
      <c r="A50">
        <v>35</v>
      </c>
      <c r="B50">
        <v>148</v>
      </c>
    </row>
    <row r="51" spans="1:2" x14ac:dyDescent="0.25">
      <c r="A51">
        <v>36</v>
      </c>
      <c r="B51">
        <v>148</v>
      </c>
    </row>
    <row r="52" spans="1:2" x14ac:dyDescent="0.25">
      <c r="A52">
        <v>40</v>
      </c>
      <c r="B52">
        <v>149</v>
      </c>
    </row>
    <row r="53" spans="1:2" x14ac:dyDescent="0.25">
      <c r="A53">
        <v>44</v>
      </c>
      <c r="B53">
        <v>150</v>
      </c>
    </row>
    <row r="54" spans="1:2" x14ac:dyDescent="0.25">
      <c r="A54">
        <v>45</v>
      </c>
      <c r="B54">
        <v>150</v>
      </c>
    </row>
    <row r="55" spans="1:2" x14ac:dyDescent="0.25">
      <c r="A55">
        <v>48</v>
      </c>
      <c r="B55">
        <v>151</v>
      </c>
    </row>
    <row r="56" spans="1:2" x14ac:dyDescent="0.25">
      <c r="A56">
        <v>50</v>
      </c>
      <c r="B56">
        <v>152</v>
      </c>
    </row>
    <row r="57" spans="1:2" x14ac:dyDescent="0.25">
      <c r="A57">
        <v>51</v>
      </c>
      <c r="B57">
        <v>152</v>
      </c>
    </row>
    <row r="58" spans="1:2" x14ac:dyDescent="0.25">
      <c r="A58">
        <v>53</v>
      </c>
      <c r="B58">
        <v>152</v>
      </c>
    </row>
    <row r="59" spans="1:2" x14ac:dyDescent="0.25">
      <c r="A59">
        <v>55</v>
      </c>
      <c r="B59">
        <v>153</v>
      </c>
    </row>
    <row r="60" spans="1:2" x14ac:dyDescent="0.25">
      <c r="A60">
        <v>58</v>
      </c>
      <c r="B60">
        <v>154</v>
      </c>
    </row>
    <row r="61" spans="1:2" x14ac:dyDescent="0.25">
      <c r="A61">
        <v>59</v>
      </c>
      <c r="B61">
        <v>154</v>
      </c>
    </row>
    <row r="62" spans="1:2" x14ac:dyDescent="0.25">
      <c r="A62">
        <v>60</v>
      </c>
      <c r="B62">
        <v>154</v>
      </c>
    </row>
    <row r="63" spans="1:2" x14ac:dyDescent="0.25">
      <c r="A63">
        <v>63</v>
      </c>
      <c r="B63">
        <v>155</v>
      </c>
    </row>
    <row r="64" spans="1:2" x14ac:dyDescent="0.25">
      <c r="A64">
        <v>65</v>
      </c>
      <c r="B64">
        <v>156</v>
      </c>
    </row>
    <row r="65" spans="1:2" x14ac:dyDescent="0.25">
      <c r="A65">
        <v>66</v>
      </c>
      <c r="B65">
        <v>156</v>
      </c>
    </row>
    <row r="66" spans="1:2" x14ac:dyDescent="0.25">
      <c r="A66">
        <v>68</v>
      </c>
      <c r="B66">
        <v>156</v>
      </c>
    </row>
    <row r="67" spans="1:2" x14ac:dyDescent="0.25">
      <c r="A67">
        <v>70</v>
      </c>
      <c r="B67">
        <v>157</v>
      </c>
    </row>
    <row r="68" spans="1:2" x14ac:dyDescent="0.25">
      <c r="A68">
        <v>73</v>
      </c>
      <c r="B68">
        <v>158</v>
      </c>
    </row>
    <row r="69" spans="1:2" x14ac:dyDescent="0.25">
      <c r="A69">
        <v>74</v>
      </c>
      <c r="B69">
        <v>158</v>
      </c>
    </row>
    <row r="70" spans="1:2" x14ac:dyDescent="0.25">
      <c r="A70">
        <v>75</v>
      </c>
      <c r="B70">
        <v>158</v>
      </c>
    </row>
    <row r="71" spans="1:2" x14ac:dyDescent="0.25">
      <c r="A71">
        <v>76</v>
      </c>
      <c r="B71">
        <v>159</v>
      </c>
    </row>
    <row r="72" spans="1:2" x14ac:dyDescent="0.25">
      <c r="A72">
        <v>78</v>
      </c>
      <c r="B72">
        <v>159</v>
      </c>
    </row>
    <row r="73" spans="1:2" x14ac:dyDescent="0.25">
      <c r="A73">
        <v>79</v>
      </c>
      <c r="B73">
        <v>160</v>
      </c>
    </row>
    <row r="74" spans="1:2" x14ac:dyDescent="0.25">
      <c r="A74">
        <v>80</v>
      </c>
      <c r="B74">
        <v>160</v>
      </c>
    </row>
    <row r="75" spans="1:2" x14ac:dyDescent="0.25">
      <c r="A75">
        <v>81</v>
      </c>
      <c r="B75">
        <v>161</v>
      </c>
    </row>
    <row r="76" spans="1:2" x14ac:dyDescent="0.25">
      <c r="A76">
        <v>83</v>
      </c>
      <c r="B76">
        <v>161</v>
      </c>
    </row>
    <row r="77" spans="1:2" x14ac:dyDescent="0.25">
      <c r="A77">
        <v>84</v>
      </c>
      <c r="B77">
        <v>162</v>
      </c>
    </row>
    <row r="78" spans="1:2" x14ac:dyDescent="0.25">
      <c r="A78">
        <v>85</v>
      </c>
      <c r="B78">
        <v>162</v>
      </c>
    </row>
    <row r="79" spans="1:2" x14ac:dyDescent="0.25">
      <c r="A79">
        <v>86</v>
      </c>
      <c r="B79">
        <v>163</v>
      </c>
    </row>
    <row r="80" spans="1:2" x14ac:dyDescent="0.25">
      <c r="A80">
        <v>88</v>
      </c>
      <c r="B80">
        <v>163</v>
      </c>
    </row>
    <row r="81" spans="1:2" x14ac:dyDescent="0.25">
      <c r="A81">
        <v>89</v>
      </c>
      <c r="B81">
        <v>164</v>
      </c>
    </row>
    <row r="82" spans="1:2" x14ac:dyDescent="0.25">
      <c r="A82">
        <v>90</v>
      </c>
      <c r="B82">
        <v>164</v>
      </c>
    </row>
    <row r="83" spans="1:2" x14ac:dyDescent="0.25">
      <c r="A83">
        <v>91</v>
      </c>
      <c r="B83">
        <v>165</v>
      </c>
    </row>
    <row r="84" spans="1:2" x14ac:dyDescent="0.25">
      <c r="A84">
        <v>93</v>
      </c>
      <c r="B84">
        <v>166</v>
      </c>
    </row>
    <row r="85" spans="1:2" x14ac:dyDescent="0.25">
      <c r="A85">
        <v>94</v>
      </c>
      <c r="B85">
        <v>167</v>
      </c>
    </row>
    <row r="86" spans="1:2" x14ac:dyDescent="0.25">
      <c r="A86">
        <v>95</v>
      </c>
      <c r="B86">
        <v>168</v>
      </c>
    </row>
    <row r="87" spans="1:2" x14ac:dyDescent="0.25">
      <c r="A87">
        <v>96</v>
      </c>
      <c r="B87">
        <v>168</v>
      </c>
    </row>
    <row r="88" spans="1:2" x14ac:dyDescent="0.25">
      <c r="A88">
        <v>98</v>
      </c>
      <c r="B88">
        <v>171</v>
      </c>
    </row>
    <row r="89" spans="1:2" x14ac:dyDescent="0.25">
      <c r="A89">
        <v>99</v>
      </c>
      <c r="B89">
        <v>172</v>
      </c>
    </row>
  </sheetData>
  <sortState xmlns:xlrd2="http://schemas.microsoft.com/office/spreadsheetml/2017/richdata2" ref="A41:B89">
    <sortCondition ref="A41:A89"/>
  </sortState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CFE1-767B-4EB8-BE31-18E65FD2DACE}">
  <dimension ref="A1:O89"/>
  <sheetViews>
    <sheetView workbookViewId="0">
      <selection activeCell="K1" sqref="K1:O1"/>
    </sheetView>
  </sheetViews>
  <sheetFormatPr defaultRowHeight="15" x14ac:dyDescent="0.25"/>
  <cols>
    <col min="2" max="2" width="6.42578125" bestFit="1" customWidth="1"/>
  </cols>
  <sheetData>
    <row r="1" spans="1:15" x14ac:dyDescent="0.25">
      <c r="A1" s="11" t="s">
        <v>0</v>
      </c>
      <c r="B1" s="11"/>
      <c r="C1" s="11" t="s">
        <v>1</v>
      </c>
      <c r="F1" t="s">
        <v>28</v>
      </c>
      <c r="K1" t="s">
        <v>41</v>
      </c>
      <c r="O1" t="s">
        <v>43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1410</v>
      </c>
      <c r="G3" s="5">
        <f t="shared" ref="G3:I18" si="3">LOOKUP(ROUND(B3,0),$A$41:$A$89,$B$41:$B$89)</f>
        <v>1430</v>
      </c>
      <c r="H3" s="5">
        <f t="shared" si="3"/>
        <v>1470</v>
      </c>
      <c r="I3" s="5">
        <f t="shared" si="3"/>
        <v>1510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1340</v>
      </c>
      <c r="G4" s="4">
        <f t="shared" si="3"/>
        <v>1380</v>
      </c>
      <c r="H4" s="5">
        <f t="shared" si="3"/>
        <v>1410</v>
      </c>
      <c r="I4" s="5">
        <f t="shared" si="3"/>
        <v>1470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1290</v>
      </c>
      <c r="G5" s="4">
        <f t="shared" si="3"/>
        <v>1330</v>
      </c>
      <c r="H5" s="4">
        <f t="shared" si="3"/>
        <v>1380</v>
      </c>
      <c r="I5" s="5">
        <f t="shared" si="3"/>
        <v>1430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1250</v>
      </c>
      <c r="G6" s="3">
        <f t="shared" si="3"/>
        <v>1290</v>
      </c>
      <c r="H6" s="4">
        <f t="shared" si="3"/>
        <v>1340</v>
      </c>
      <c r="I6" s="5">
        <f t="shared" si="3"/>
        <v>1410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1215</v>
      </c>
      <c r="G7" s="3">
        <f t="shared" si="3"/>
        <v>1260</v>
      </c>
      <c r="H7" s="4">
        <f t="shared" si="3"/>
        <v>1320</v>
      </c>
      <c r="I7" s="5">
        <f t="shared" si="3"/>
        <v>1400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1185</v>
      </c>
      <c r="G8" s="3">
        <f t="shared" si="3"/>
        <v>1240</v>
      </c>
      <c r="H8" s="3">
        <f t="shared" si="3"/>
        <v>1290</v>
      </c>
      <c r="I8" s="4">
        <f t="shared" si="3"/>
        <v>1380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1160</v>
      </c>
      <c r="G9" s="2">
        <f t="shared" si="3"/>
        <v>1210</v>
      </c>
      <c r="H9" s="3">
        <f t="shared" si="3"/>
        <v>1280</v>
      </c>
      <c r="I9" s="4">
        <f t="shared" si="3"/>
        <v>1350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1130</v>
      </c>
      <c r="G10" s="2">
        <f t="shared" si="3"/>
        <v>1185</v>
      </c>
      <c r="H10" s="3">
        <f t="shared" si="3"/>
        <v>1250</v>
      </c>
      <c r="I10" s="4">
        <f t="shared" si="3"/>
        <v>1340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1100</v>
      </c>
      <c r="G11" s="2">
        <f t="shared" si="3"/>
        <v>1165</v>
      </c>
      <c r="H11" s="3">
        <f t="shared" si="3"/>
        <v>1240</v>
      </c>
      <c r="I11" s="4">
        <f t="shared" si="3"/>
        <v>1330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1080</v>
      </c>
      <c r="G12" s="2">
        <f t="shared" si="3"/>
        <v>1145</v>
      </c>
      <c r="H12" s="3">
        <f t="shared" si="3"/>
        <v>1215</v>
      </c>
      <c r="I12" s="4">
        <f t="shared" si="3"/>
        <v>1320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1055</v>
      </c>
      <c r="G13" s="2">
        <f t="shared" si="3"/>
        <v>1125</v>
      </c>
      <c r="H13" s="2">
        <f t="shared" si="3"/>
        <v>1205</v>
      </c>
      <c r="I13" s="3">
        <f t="shared" si="3"/>
        <v>1300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1030</v>
      </c>
      <c r="G14" s="2">
        <f t="shared" si="3"/>
        <v>1100</v>
      </c>
      <c r="H14" s="2">
        <f t="shared" si="3"/>
        <v>1185</v>
      </c>
      <c r="I14" s="3">
        <f t="shared" si="3"/>
        <v>1290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1005</v>
      </c>
      <c r="G15" s="2">
        <f t="shared" si="3"/>
        <v>1085</v>
      </c>
      <c r="H15" s="2">
        <f t="shared" si="3"/>
        <v>1175</v>
      </c>
      <c r="I15" s="3">
        <f t="shared" si="3"/>
        <v>1285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980</v>
      </c>
      <c r="G16" s="1">
        <f t="shared" si="3"/>
        <v>1070</v>
      </c>
      <c r="H16" s="2">
        <f t="shared" si="3"/>
        <v>1160</v>
      </c>
      <c r="I16" s="3">
        <f t="shared" si="3"/>
        <v>1280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950</v>
      </c>
      <c r="G17" s="1">
        <f t="shared" si="3"/>
        <v>1050</v>
      </c>
      <c r="H17" s="2">
        <f t="shared" si="3"/>
        <v>1145</v>
      </c>
      <c r="I17" s="3">
        <f t="shared" si="3"/>
        <v>1260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920</v>
      </c>
      <c r="G18" s="1">
        <f t="shared" si="3"/>
        <v>1030</v>
      </c>
      <c r="H18" s="2">
        <f t="shared" si="3"/>
        <v>1130</v>
      </c>
      <c r="I18" s="3">
        <f t="shared" si="3"/>
        <v>1250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880</v>
      </c>
      <c r="G19" s="1">
        <f t="shared" si="4"/>
        <v>1010</v>
      </c>
      <c r="H19" s="2">
        <f t="shared" si="4"/>
        <v>1120</v>
      </c>
      <c r="I19" s="3">
        <f t="shared" si="4"/>
        <v>1245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830</v>
      </c>
      <c r="G20" s="1">
        <f t="shared" si="4"/>
        <v>995</v>
      </c>
      <c r="H20" s="2">
        <f t="shared" si="4"/>
        <v>1100</v>
      </c>
      <c r="I20" s="3">
        <f t="shared" si="4"/>
        <v>1240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770</v>
      </c>
      <c r="G21" s="1">
        <f t="shared" si="4"/>
        <v>970</v>
      </c>
      <c r="H21" s="2">
        <f t="shared" si="4"/>
        <v>1090</v>
      </c>
      <c r="I21" s="3">
        <f t="shared" si="4"/>
        <v>1220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400</v>
      </c>
      <c r="G22" s="1">
        <f t="shared" si="4"/>
        <v>950</v>
      </c>
      <c r="H22" s="2">
        <f t="shared" si="4"/>
        <v>1080</v>
      </c>
      <c r="I22" s="3">
        <f t="shared" si="4"/>
        <v>1215</v>
      </c>
    </row>
    <row r="24" spans="1:10" x14ac:dyDescent="0.25">
      <c r="A24" t="s">
        <v>30</v>
      </c>
      <c r="J24" s="13"/>
    </row>
    <row r="25" spans="1:10" x14ac:dyDescent="0.25">
      <c r="F25" s="12"/>
      <c r="I25" s="14"/>
    </row>
    <row r="39" spans="1:2" x14ac:dyDescent="0.25">
      <c r="A39" t="s">
        <v>29</v>
      </c>
    </row>
    <row r="40" spans="1:2" x14ac:dyDescent="0.25">
      <c r="A40" t="s">
        <v>13</v>
      </c>
      <c r="B40" t="s">
        <v>31</v>
      </c>
    </row>
    <row r="41" spans="1:2" x14ac:dyDescent="0.25">
      <c r="A41">
        <v>0</v>
      </c>
      <c r="B41">
        <v>400</v>
      </c>
    </row>
    <row r="42" spans="1:2" x14ac:dyDescent="0.25">
      <c r="A42">
        <v>5</v>
      </c>
      <c r="B42">
        <v>770</v>
      </c>
    </row>
    <row r="43" spans="1:2" x14ac:dyDescent="0.25">
      <c r="A43">
        <v>10</v>
      </c>
      <c r="B43">
        <v>830</v>
      </c>
    </row>
    <row r="44" spans="1:2" x14ac:dyDescent="0.25">
      <c r="A44">
        <v>15</v>
      </c>
      <c r="B44">
        <v>880</v>
      </c>
    </row>
    <row r="45" spans="1:2" x14ac:dyDescent="0.25">
      <c r="A45">
        <v>20</v>
      </c>
      <c r="B45">
        <v>920</v>
      </c>
    </row>
    <row r="46" spans="1:2" x14ac:dyDescent="0.25">
      <c r="A46">
        <v>25</v>
      </c>
      <c r="B46">
        <v>950</v>
      </c>
    </row>
    <row r="47" spans="1:2" x14ac:dyDescent="0.25">
      <c r="A47">
        <v>29</v>
      </c>
      <c r="B47">
        <v>970</v>
      </c>
    </row>
    <row r="48" spans="1:2" x14ac:dyDescent="0.25">
      <c r="A48">
        <v>30</v>
      </c>
      <c r="B48">
        <v>980</v>
      </c>
    </row>
    <row r="49" spans="1:2" x14ac:dyDescent="0.25">
      <c r="A49">
        <v>33</v>
      </c>
      <c r="B49">
        <v>995</v>
      </c>
    </row>
    <row r="50" spans="1:2" x14ac:dyDescent="0.25">
      <c r="A50">
        <v>35</v>
      </c>
      <c r="B50">
        <v>1005</v>
      </c>
    </row>
    <row r="51" spans="1:2" x14ac:dyDescent="0.25">
      <c r="A51">
        <v>36</v>
      </c>
      <c r="B51">
        <v>1010</v>
      </c>
    </row>
    <row r="52" spans="1:2" x14ac:dyDescent="0.25">
      <c r="A52">
        <v>40</v>
      </c>
      <c r="B52">
        <v>1030</v>
      </c>
    </row>
    <row r="53" spans="1:2" x14ac:dyDescent="0.25">
      <c r="A53">
        <v>44</v>
      </c>
      <c r="B53">
        <v>1050</v>
      </c>
    </row>
    <row r="54" spans="1:2" x14ac:dyDescent="0.25">
      <c r="A54">
        <v>45</v>
      </c>
      <c r="B54">
        <v>1055</v>
      </c>
    </row>
    <row r="55" spans="1:2" x14ac:dyDescent="0.25">
      <c r="A55">
        <v>48</v>
      </c>
      <c r="B55">
        <v>1070</v>
      </c>
    </row>
    <row r="56" spans="1:2" x14ac:dyDescent="0.25">
      <c r="A56">
        <v>50</v>
      </c>
      <c r="B56">
        <v>1080</v>
      </c>
    </row>
    <row r="57" spans="1:2" x14ac:dyDescent="0.25">
      <c r="A57">
        <v>51</v>
      </c>
      <c r="B57">
        <v>1085</v>
      </c>
    </row>
    <row r="58" spans="1:2" x14ac:dyDescent="0.25">
      <c r="A58">
        <v>53</v>
      </c>
      <c r="B58">
        <v>1090</v>
      </c>
    </row>
    <row r="59" spans="1:2" x14ac:dyDescent="0.25">
      <c r="A59">
        <v>55</v>
      </c>
      <c r="B59">
        <v>1100</v>
      </c>
    </row>
    <row r="60" spans="1:2" x14ac:dyDescent="0.25">
      <c r="A60">
        <v>58</v>
      </c>
      <c r="B60">
        <v>1120</v>
      </c>
    </row>
    <row r="61" spans="1:2" x14ac:dyDescent="0.25">
      <c r="A61">
        <v>59</v>
      </c>
      <c r="B61">
        <v>1125</v>
      </c>
    </row>
    <row r="62" spans="1:2" x14ac:dyDescent="0.25">
      <c r="A62">
        <v>60</v>
      </c>
      <c r="B62">
        <v>1130</v>
      </c>
    </row>
    <row r="63" spans="1:2" x14ac:dyDescent="0.25">
      <c r="A63">
        <v>63</v>
      </c>
      <c r="B63">
        <v>1145</v>
      </c>
    </row>
    <row r="64" spans="1:2" x14ac:dyDescent="0.25">
      <c r="A64">
        <v>65</v>
      </c>
      <c r="B64">
        <v>1160</v>
      </c>
    </row>
    <row r="65" spans="1:2" x14ac:dyDescent="0.25">
      <c r="A65">
        <v>66</v>
      </c>
      <c r="B65">
        <v>1165</v>
      </c>
    </row>
    <row r="66" spans="1:2" x14ac:dyDescent="0.25">
      <c r="A66">
        <v>68</v>
      </c>
      <c r="B66">
        <v>1175</v>
      </c>
    </row>
    <row r="67" spans="1:2" x14ac:dyDescent="0.25">
      <c r="A67">
        <v>70</v>
      </c>
      <c r="B67">
        <v>1185</v>
      </c>
    </row>
    <row r="68" spans="1:2" x14ac:dyDescent="0.25">
      <c r="A68">
        <v>73</v>
      </c>
      <c r="B68">
        <v>1205</v>
      </c>
    </row>
    <row r="69" spans="1:2" x14ac:dyDescent="0.25">
      <c r="A69">
        <v>74</v>
      </c>
      <c r="B69">
        <v>1210</v>
      </c>
    </row>
    <row r="70" spans="1:2" x14ac:dyDescent="0.25">
      <c r="A70">
        <v>75</v>
      </c>
      <c r="B70">
        <v>1215</v>
      </c>
    </row>
    <row r="71" spans="1:2" x14ac:dyDescent="0.25">
      <c r="A71">
        <v>76</v>
      </c>
      <c r="B71">
        <v>1220</v>
      </c>
    </row>
    <row r="72" spans="1:2" x14ac:dyDescent="0.25">
      <c r="A72">
        <v>78</v>
      </c>
      <c r="B72">
        <v>1240</v>
      </c>
    </row>
    <row r="73" spans="1:2" x14ac:dyDescent="0.25">
      <c r="A73">
        <v>79</v>
      </c>
      <c r="B73">
        <v>1245</v>
      </c>
    </row>
    <row r="74" spans="1:2" x14ac:dyDescent="0.25">
      <c r="A74">
        <v>80</v>
      </c>
      <c r="B74">
        <v>1250</v>
      </c>
    </row>
    <row r="75" spans="1:2" x14ac:dyDescent="0.25">
      <c r="A75">
        <v>81</v>
      </c>
      <c r="B75">
        <v>1260</v>
      </c>
    </row>
    <row r="76" spans="1:2" x14ac:dyDescent="0.25">
      <c r="A76">
        <v>83</v>
      </c>
      <c r="B76">
        <v>1280</v>
      </c>
    </row>
    <row r="77" spans="1:2" x14ac:dyDescent="0.25">
      <c r="A77">
        <v>84</v>
      </c>
      <c r="B77">
        <v>1285</v>
      </c>
    </row>
    <row r="78" spans="1:2" x14ac:dyDescent="0.25">
      <c r="A78">
        <v>85</v>
      </c>
      <c r="B78">
        <v>1290</v>
      </c>
    </row>
    <row r="79" spans="1:2" x14ac:dyDescent="0.25">
      <c r="A79">
        <v>86</v>
      </c>
      <c r="B79">
        <v>1300</v>
      </c>
    </row>
    <row r="80" spans="1:2" x14ac:dyDescent="0.25">
      <c r="A80">
        <v>88</v>
      </c>
      <c r="B80">
        <v>1320</v>
      </c>
    </row>
    <row r="81" spans="1:2" x14ac:dyDescent="0.25">
      <c r="A81">
        <v>89</v>
      </c>
      <c r="B81">
        <v>1330</v>
      </c>
    </row>
    <row r="82" spans="1:2" x14ac:dyDescent="0.25">
      <c r="A82">
        <v>90</v>
      </c>
      <c r="B82">
        <v>1340</v>
      </c>
    </row>
    <row r="83" spans="1:2" x14ac:dyDescent="0.25">
      <c r="A83">
        <v>91</v>
      </c>
      <c r="B83">
        <v>1350</v>
      </c>
    </row>
    <row r="84" spans="1:2" x14ac:dyDescent="0.25">
      <c r="A84">
        <v>93</v>
      </c>
      <c r="B84">
        <v>1380</v>
      </c>
    </row>
    <row r="85" spans="1:2" x14ac:dyDescent="0.25">
      <c r="A85">
        <v>94</v>
      </c>
      <c r="B85">
        <v>1400</v>
      </c>
    </row>
    <row r="86" spans="1:2" x14ac:dyDescent="0.25">
      <c r="A86">
        <v>95</v>
      </c>
      <c r="B86">
        <v>1410</v>
      </c>
    </row>
    <row r="87" spans="1:2" x14ac:dyDescent="0.25">
      <c r="A87">
        <v>96</v>
      </c>
      <c r="B87">
        <v>1430</v>
      </c>
    </row>
    <row r="88" spans="1:2" x14ac:dyDescent="0.25">
      <c r="A88">
        <v>98</v>
      </c>
      <c r="B88">
        <v>1470</v>
      </c>
    </row>
    <row r="89" spans="1:2" x14ac:dyDescent="0.25">
      <c r="A89">
        <v>99</v>
      </c>
      <c r="B89">
        <v>1510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44BB-3E61-4761-8590-4F8A2B11D822}">
  <dimension ref="A1:O89"/>
  <sheetViews>
    <sheetView workbookViewId="0">
      <selection activeCell="K1" sqref="K1:O1"/>
    </sheetView>
  </sheetViews>
  <sheetFormatPr defaultRowHeight="15" x14ac:dyDescent="0.25"/>
  <cols>
    <col min="2" max="2" width="6.42578125" bestFit="1" customWidth="1"/>
  </cols>
  <sheetData>
    <row r="1" spans="1:15" x14ac:dyDescent="0.25">
      <c r="A1" s="11" t="s">
        <v>0</v>
      </c>
      <c r="B1" s="11"/>
      <c r="C1" s="11" t="s">
        <v>1</v>
      </c>
      <c r="F1" t="s">
        <v>35</v>
      </c>
      <c r="K1" t="s">
        <v>41</v>
      </c>
      <c r="O1" t="s">
        <v>51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720</v>
      </c>
      <c r="G3" s="5">
        <f t="shared" ref="G3:I18" si="3">LOOKUP(ROUND(B3,0),$A$41:$A$89,$B$41:$B$89)</f>
        <v>740</v>
      </c>
      <c r="H3" s="5">
        <f t="shared" si="3"/>
        <v>760</v>
      </c>
      <c r="I3" s="5">
        <f t="shared" si="3"/>
        <v>790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685</v>
      </c>
      <c r="G4" s="4">
        <f t="shared" si="3"/>
        <v>705</v>
      </c>
      <c r="H4" s="5">
        <f t="shared" si="3"/>
        <v>720</v>
      </c>
      <c r="I4" s="5">
        <f t="shared" si="3"/>
        <v>760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650</v>
      </c>
      <c r="G5" s="4">
        <f t="shared" si="3"/>
        <v>680</v>
      </c>
      <c r="H5" s="4">
        <f t="shared" si="3"/>
        <v>705</v>
      </c>
      <c r="I5" s="5">
        <f t="shared" si="3"/>
        <v>740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625</v>
      </c>
      <c r="G6" s="3">
        <f t="shared" si="3"/>
        <v>650</v>
      </c>
      <c r="H6" s="4">
        <f t="shared" si="3"/>
        <v>685</v>
      </c>
      <c r="I6" s="5">
        <f t="shared" si="3"/>
        <v>720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610</v>
      </c>
      <c r="G7" s="3">
        <f t="shared" si="3"/>
        <v>630</v>
      </c>
      <c r="H7" s="4">
        <f t="shared" si="3"/>
        <v>670</v>
      </c>
      <c r="I7" s="5">
        <f t="shared" si="3"/>
        <v>710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590</v>
      </c>
      <c r="G8" s="3">
        <f t="shared" si="3"/>
        <v>620</v>
      </c>
      <c r="H8" s="3">
        <f t="shared" si="3"/>
        <v>650</v>
      </c>
      <c r="I8" s="4">
        <f t="shared" si="3"/>
        <v>705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570</v>
      </c>
      <c r="G9" s="2">
        <f t="shared" si="3"/>
        <v>600</v>
      </c>
      <c r="H9" s="3">
        <f t="shared" si="3"/>
        <v>640</v>
      </c>
      <c r="I9" s="4">
        <f t="shared" si="3"/>
        <v>690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560</v>
      </c>
      <c r="G10" s="2">
        <f t="shared" si="3"/>
        <v>590</v>
      </c>
      <c r="H10" s="3">
        <f t="shared" si="3"/>
        <v>625</v>
      </c>
      <c r="I10" s="4">
        <f t="shared" si="3"/>
        <v>685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545</v>
      </c>
      <c r="G11" s="2">
        <f t="shared" si="3"/>
        <v>580</v>
      </c>
      <c r="H11" s="3">
        <f t="shared" si="3"/>
        <v>620</v>
      </c>
      <c r="I11" s="4">
        <f t="shared" si="3"/>
        <v>680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530</v>
      </c>
      <c r="G12" s="2">
        <f t="shared" si="3"/>
        <v>570</v>
      </c>
      <c r="H12" s="3">
        <f t="shared" si="3"/>
        <v>610</v>
      </c>
      <c r="I12" s="4">
        <f t="shared" si="3"/>
        <v>670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520</v>
      </c>
      <c r="G13" s="2">
        <f t="shared" si="3"/>
        <v>560</v>
      </c>
      <c r="H13" s="2">
        <f t="shared" si="3"/>
        <v>600</v>
      </c>
      <c r="I13" s="3">
        <f t="shared" si="3"/>
        <v>650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510</v>
      </c>
      <c r="G14" s="2">
        <f t="shared" si="3"/>
        <v>545</v>
      </c>
      <c r="H14" s="2">
        <f t="shared" si="3"/>
        <v>590</v>
      </c>
      <c r="I14" s="3">
        <f t="shared" si="3"/>
        <v>650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500</v>
      </c>
      <c r="G15" s="2">
        <f t="shared" si="3"/>
        <v>535</v>
      </c>
      <c r="H15" s="2">
        <f t="shared" si="3"/>
        <v>580</v>
      </c>
      <c r="I15" s="3">
        <f t="shared" si="3"/>
        <v>640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490</v>
      </c>
      <c r="G16" s="1">
        <f t="shared" si="3"/>
        <v>530</v>
      </c>
      <c r="H16" s="2">
        <f t="shared" si="3"/>
        <v>570</v>
      </c>
      <c r="I16" s="3">
        <f t="shared" si="3"/>
        <v>640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470</v>
      </c>
      <c r="G17" s="1">
        <f t="shared" si="3"/>
        <v>520</v>
      </c>
      <c r="H17" s="2">
        <f t="shared" si="3"/>
        <v>570</v>
      </c>
      <c r="I17" s="3">
        <f t="shared" si="3"/>
        <v>630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460</v>
      </c>
      <c r="G18" s="1">
        <f t="shared" si="3"/>
        <v>510</v>
      </c>
      <c r="H18" s="2">
        <f t="shared" si="3"/>
        <v>560</v>
      </c>
      <c r="I18" s="3">
        <f t="shared" si="3"/>
        <v>625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435</v>
      </c>
      <c r="G19" s="1">
        <f t="shared" si="4"/>
        <v>500</v>
      </c>
      <c r="H19" s="2">
        <f t="shared" si="4"/>
        <v>550</v>
      </c>
      <c r="I19" s="3">
        <f t="shared" si="4"/>
        <v>620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410</v>
      </c>
      <c r="G20" s="1">
        <f t="shared" si="4"/>
        <v>500</v>
      </c>
      <c r="H20" s="2">
        <f t="shared" si="4"/>
        <v>545</v>
      </c>
      <c r="I20" s="3">
        <f t="shared" si="4"/>
        <v>620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380</v>
      </c>
      <c r="G21" s="1">
        <f t="shared" si="4"/>
        <v>490</v>
      </c>
      <c r="H21" s="2">
        <f t="shared" si="4"/>
        <v>540</v>
      </c>
      <c r="I21" s="3">
        <f t="shared" si="4"/>
        <v>610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200</v>
      </c>
      <c r="G22" s="1">
        <f t="shared" si="4"/>
        <v>470</v>
      </c>
      <c r="H22" s="2">
        <f t="shared" si="4"/>
        <v>530</v>
      </c>
      <c r="I22" s="3">
        <f t="shared" si="4"/>
        <v>610</v>
      </c>
    </row>
    <row r="24" spans="1:10" x14ac:dyDescent="0.25">
      <c r="A24" t="s">
        <v>30</v>
      </c>
      <c r="J24" s="13"/>
    </row>
    <row r="25" spans="1:10" x14ac:dyDescent="0.25">
      <c r="F25" s="12"/>
      <c r="I25" s="14"/>
    </row>
    <row r="39" spans="1:2" x14ac:dyDescent="0.25">
      <c r="A39" t="s">
        <v>32</v>
      </c>
    </row>
    <row r="40" spans="1:2" x14ac:dyDescent="0.25">
      <c r="A40" t="s">
        <v>13</v>
      </c>
      <c r="B40" t="s">
        <v>33</v>
      </c>
    </row>
    <row r="41" spans="1:2" x14ac:dyDescent="0.25">
      <c r="A41">
        <v>0</v>
      </c>
      <c r="B41">
        <v>200</v>
      </c>
    </row>
    <row r="42" spans="1:2" x14ac:dyDescent="0.25">
      <c r="A42">
        <v>5</v>
      </c>
      <c r="B42">
        <v>380</v>
      </c>
    </row>
    <row r="43" spans="1:2" x14ac:dyDescent="0.25">
      <c r="A43">
        <v>10</v>
      </c>
      <c r="B43">
        <v>410</v>
      </c>
    </row>
    <row r="44" spans="1:2" x14ac:dyDescent="0.25">
      <c r="A44">
        <v>15</v>
      </c>
      <c r="B44">
        <v>435</v>
      </c>
    </row>
    <row r="45" spans="1:2" x14ac:dyDescent="0.25">
      <c r="A45">
        <v>20</v>
      </c>
      <c r="B45">
        <v>460</v>
      </c>
    </row>
    <row r="46" spans="1:2" x14ac:dyDescent="0.25">
      <c r="A46">
        <v>25</v>
      </c>
      <c r="B46">
        <v>470</v>
      </c>
    </row>
    <row r="47" spans="1:2" x14ac:dyDescent="0.25">
      <c r="A47">
        <v>29</v>
      </c>
      <c r="B47">
        <v>490</v>
      </c>
    </row>
    <row r="48" spans="1:2" x14ac:dyDescent="0.25">
      <c r="A48">
        <v>30</v>
      </c>
      <c r="B48">
        <v>490</v>
      </c>
    </row>
    <row r="49" spans="1:2" x14ac:dyDescent="0.25">
      <c r="A49">
        <v>33</v>
      </c>
      <c r="B49">
        <v>500</v>
      </c>
    </row>
    <row r="50" spans="1:2" x14ac:dyDescent="0.25">
      <c r="A50">
        <v>35</v>
      </c>
      <c r="B50">
        <v>500</v>
      </c>
    </row>
    <row r="51" spans="1:2" x14ac:dyDescent="0.25">
      <c r="A51">
        <v>36</v>
      </c>
      <c r="B51">
        <v>500</v>
      </c>
    </row>
    <row r="52" spans="1:2" x14ac:dyDescent="0.25">
      <c r="A52">
        <v>40</v>
      </c>
      <c r="B52">
        <v>510</v>
      </c>
    </row>
    <row r="53" spans="1:2" x14ac:dyDescent="0.25">
      <c r="A53">
        <v>44</v>
      </c>
      <c r="B53">
        <v>520</v>
      </c>
    </row>
    <row r="54" spans="1:2" x14ac:dyDescent="0.25">
      <c r="A54">
        <v>45</v>
      </c>
      <c r="B54">
        <v>520</v>
      </c>
    </row>
    <row r="55" spans="1:2" x14ac:dyDescent="0.25">
      <c r="A55">
        <v>48</v>
      </c>
      <c r="B55">
        <v>530</v>
      </c>
    </row>
    <row r="56" spans="1:2" x14ac:dyDescent="0.25">
      <c r="A56">
        <v>50</v>
      </c>
      <c r="B56">
        <v>530</v>
      </c>
    </row>
    <row r="57" spans="1:2" x14ac:dyDescent="0.25">
      <c r="A57">
        <v>51</v>
      </c>
      <c r="B57">
        <v>535</v>
      </c>
    </row>
    <row r="58" spans="1:2" x14ac:dyDescent="0.25">
      <c r="A58">
        <v>53</v>
      </c>
      <c r="B58">
        <v>540</v>
      </c>
    </row>
    <row r="59" spans="1:2" x14ac:dyDescent="0.25">
      <c r="A59">
        <v>55</v>
      </c>
      <c r="B59">
        <v>545</v>
      </c>
    </row>
    <row r="60" spans="1:2" x14ac:dyDescent="0.25">
      <c r="A60">
        <v>58</v>
      </c>
      <c r="B60">
        <v>550</v>
      </c>
    </row>
    <row r="61" spans="1:2" x14ac:dyDescent="0.25">
      <c r="A61">
        <v>59</v>
      </c>
      <c r="B61">
        <v>560</v>
      </c>
    </row>
    <row r="62" spans="1:2" x14ac:dyDescent="0.25">
      <c r="A62">
        <v>60</v>
      </c>
      <c r="B62">
        <v>560</v>
      </c>
    </row>
    <row r="63" spans="1:2" x14ac:dyDescent="0.25">
      <c r="A63">
        <v>63</v>
      </c>
      <c r="B63">
        <v>570</v>
      </c>
    </row>
    <row r="64" spans="1:2" x14ac:dyDescent="0.25">
      <c r="A64">
        <v>65</v>
      </c>
      <c r="B64">
        <v>570</v>
      </c>
    </row>
    <row r="65" spans="1:2" x14ac:dyDescent="0.25">
      <c r="A65">
        <v>66</v>
      </c>
      <c r="B65">
        <v>580</v>
      </c>
    </row>
    <row r="66" spans="1:2" x14ac:dyDescent="0.25">
      <c r="A66">
        <v>68</v>
      </c>
      <c r="B66">
        <v>580</v>
      </c>
    </row>
    <row r="67" spans="1:2" x14ac:dyDescent="0.25">
      <c r="A67">
        <v>70</v>
      </c>
      <c r="B67">
        <v>590</v>
      </c>
    </row>
    <row r="68" spans="1:2" x14ac:dyDescent="0.25">
      <c r="A68">
        <v>73</v>
      </c>
      <c r="B68">
        <v>600</v>
      </c>
    </row>
    <row r="69" spans="1:2" x14ac:dyDescent="0.25">
      <c r="A69">
        <v>74</v>
      </c>
      <c r="B69">
        <v>600</v>
      </c>
    </row>
    <row r="70" spans="1:2" x14ac:dyDescent="0.25">
      <c r="A70">
        <v>75</v>
      </c>
      <c r="B70">
        <v>610</v>
      </c>
    </row>
    <row r="71" spans="1:2" x14ac:dyDescent="0.25">
      <c r="A71">
        <v>76</v>
      </c>
      <c r="B71">
        <v>610</v>
      </c>
    </row>
    <row r="72" spans="1:2" x14ac:dyDescent="0.25">
      <c r="A72">
        <v>78</v>
      </c>
      <c r="B72">
        <v>620</v>
      </c>
    </row>
    <row r="73" spans="1:2" x14ac:dyDescent="0.25">
      <c r="A73">
        <v>79</v>
      </c>
      <c r="B73">
        <v>620</v>
      </c>
    </row>
    <row r="74" spans="1:2" x14ac:dyDescent="0.25">
      <c r="A74">
        <v>80</v>
      </c>
      <c r="B74">
        <v>625</v>
      </c>
    </row>
    <row r="75" spans="1:2" x14ac:dyDescent="0.25">
      <c r="A75">
        <v>81</v>
      </c>
      <c r="B75">
        <v>630</v>
      </c>
    </row>
    <row r="76" spans="1:2" x14ac:dyDescent="0.25">
      <c r="A76">
        <v>83</v>
      </c>
      <c r="B76">
        <v>640</v>
      </c>
    </row>
    <row r="77" spans="1:2" x14ac:dyDescent="0.25">
      <c r="A77">
        <v>84</v>
      </c>
      <c r="B77">
        <v>640</v>
      </c>
    </row>
    <row r="78" spans="1:2" x14ac:dyDescent="0.25">
      <c r="A78">
        <v>85</v>
      </c>
      <c r="B78">
        <v>650</v>
      </c>
    </row>
    <row r="79" spans="1:2" x14ac:dyDescent="0.25">
      <c r="A79">
        <v>86</v>
      </c>
      <c r="B79">
        <v>650</v>
      </c>
    </row>
    <row r="80" spans="1:2" x14ac:dyDescent="0.25">
      <c r="A80">
        <v>88</v>
      </c>
      <c r="B80">
        <v>670</v>
      </c>
    </row>
    <row r="81" spans="1:2" x14ac:dyDescent="0.25">
      <c r="A81">
        <v>89</v>
      </c>
      <c r="B81">
        <v>680</v>
      </c>
    </row>
    <row r="82" spans="1:2" x14ac:dyDescent="0.25">
      <c r="A82">
        <v>90</v>
      </c>
      <c r="B82">
        <v>685</v>
      </c>
    </row>
    <row r="83" spans="1:2" x14ac:dyDescent="0.25">
      <c r="A83">
        <v>91</v>
      </c>
      <c r="B83">
        <v>690</v>
      </c>
    </row>
    <row r="84" spans="1:2" x14ac:dyDescent="0.25">
      <c r="A84">
        <v>93</v>
      </c>
      <c r="B84">
        <v>705</v>
      </c>
    </row>
    <row r="85" spans="1:2" x14ac:dyDescent="0.25">
      <c r="A85">
        <v>94</v>
      </c>
      <c r="B85">
        <v>710</v>
      </c>
    </row>
    <row r="86" spans="1:2" x14ac:dyDescent="0.25">
      <c r="A86">
        <v>95</v>
      </c>
      <c r="B86">
        <v>720</v>
      </c>
    </row>
    <row r="87" spans="1:2" x14ac:dyDescent="0.25">
      <c r="A87">
        <v>96</v>
      </c>
      <c r="B87">
        <v>740</v>
      </c>
    </row>
    <row r="88" spans="1:2" x14ac:dyDescent="0.25">
      <c r="A88">
        <v>98</v>
      </c>
      <c r="B88">
        <v>760</v>
      </c>
    </row>
    <row r="89" spans="1:2" x14ac:dyDescent="0.25">
      <c r="A89">
        <v>99</v>
      </c>
      <c r="B89">
        <v>790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47AD-5232-4A18-A56B-06D2C3DDE762}">
  <dimension ref="A1:O89"/>
  <sheetViews>
    <sheetView tabSelected="1" workbookViewId="0">
      <selection activeCell="K8" sqref="K8"/>
    </sheetView>
  </sheetViews>
  <sheetFormatPr defaultRowHeight="15" x14ac:dyDescent="0.25"/>
  <cols>
    <col min="2" max="2" width="10.7109375" customWidth="1"/>
  </cols>
  <sheetData>
    <row r="1" spans="1:15" x14ac:dyDescent="0.25">
      <c r="A1" s="11" t="s">
        <v>0</v>
      </c>
      <c r="B1" s="11"/>
      <c r="C1" s="11" t="s">
        <v>1</v>
      </c>
      <c r="F1" t="s">
        <v>34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710</v>
      </c>
      <c r="G3" s="5">
        <f t="shared" ref="G3:I18" si="3">LOOKUP(ROUND(B3,0),$A$41:$A$89,$B$41:$B$89)</f>
        <v>720</v>
      </c>
      <c r="H3" s="5">
        <f t="shared" si="3"/>
        <v>740</v>
      </c>
      <c r="I3" s="5">
        <f t="shared" si="3"/>
        <v>750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680</v>
      </c>
      <c r="G4" s="4">
        <f t="shared" si="3"/>
        <v>700</v>
      </c>
      <c r="H4" s="5">
        <f t="shared" si="3"/>
        <v>710</v>
      </c>
      <c r="I4" s="5">
        <f t="shared" si="3"/>
        <v>740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660</v>
      </c>
      <c r="G5" s="4">
        <f t="shared" si="3"/>
        <v>670</v>
      </c>
      <c r="H5" s="4">
        <f t="shared" si="3"/>
        <v>700</v>
      </c>
      <c r="I5" s="5">
        <f t="shared" si="3"/>
        <v>720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640</v>
      </c>
      <c r="G6" s="3">
        <f t="shared" si="3"/>
        <v>660</v>
      </c>
      <c r="H6" s="4">
        <f t="shared" si="3"/>
        <v>680</v>
      </c>
      <c r="I6" s="5">
        <f t="shared" si="3"/>
        <v>710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620</v>
      </c>
      <c r="G7" s="3">
        <f t="shared" si="3"/>
        <v>640</v>
      </c>
      <c r="H7" s="4">
        <f t="shared" si="3"/>
        <v>670</v>
      </c>
      <c r="I7" s="5">
        <f t="shared" si="3"/>
        <v>700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600</v>
      </c>
      <c r="G8" s="3">
        <f t="shared" si="3"/>
        <v>630</v>
      </c>
      <c r="H8" s="3">
        <f t="shared" si="3"/>
        <v>660</v>
      </c>
      <c r="I8" s="4">
        <f t="shared" si="3"/>
        <v>700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590</v>
      </c>
      <c r="G9" s="2">
        <f t="shared" si="3"/>
        <v>620</v>
      </c>
      <c r="H9" s="3">
        <f t="shared" si="3"/>
        <v>650</v>
      </c>
      <c r="I9" s="4">
        <f t="shared" si="3"/>
        <v>680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570</v>
      </c>
      <c r="G10" s="2">
        <f t="shared" si="3"/>
        <v>600</v>
      </c>
      <c r="H10" s="3">
        <f t="shared" si="3"/>
        <v>640</v>
      </c>
      <c r="I10" s="4">
        <f t="shared" si="3"/>
        <v>680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560</v>
      </c>
      <c r="G11" s="2">
        <f t="shared" si="3"/>
        <v>590</v>
      </c>
      <c r="H11" s="3">
        <f t="shared" si="3"/>
        <v>630</v>
      </c>
      <c r="I11" s="4">
        <f t="shared" si="3"/>
        <v>670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540</v>
      </c>
      <c r="G12" s="2">
        <f t="shared" si="3"/>
        <v>580</v>
      </c>
      <c r="H12" s="3">
        <f t="shared" si="3"/>
        <v>620</v>
      </c>
      <c r="I12" s="4">
        <f t="shared" si="3"/>
        <v>670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530</v>
      </c>
      <c r="G13" s="2">
        <f t="shared" si="3"/>
        <v>570</v>
      </c>
      <c r="H13" s="2">
        <f t="shared" si="3"/>
        <v>610</v>
      </c>
      <c r="I13" s="3">
        <f t="shared" si="3"/>
        <v>660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520</v>
      </c>
      <c r="G14" s="2">
        <f t="shared" si="3"/>
        <v>560</v>
      </c>
      <c r="H14" s="2">
        <f t="shared" si="3"/>
        <v>600</v>
      </c>
      <c r="I14" s="3">
        <f t="shared" si="3"/>
        <v>660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500</v>
      </c>
      <c r="G15" s="2">
        <f t="shared" si="3"/>
        <v>550</v>
      </c>
      <c r="H15" s="2">
        <f t="shared" si="3"/>
        <v>600</v>
      </c>
      <c r="I15" s="3">
        <f t="shared" si="3"/>
        <v>650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490</v>
      </c>
      <c r="G16" s="1">
        <f t="shared" si="3"/>
        <v>540</v>
      </c>
      <c r="H16" s="2">
        <f t="shared" si="3"/>
        <v>590</v>
      </c>
      <c r="I16" s="3">
        <f t="shared" si="3"/>
        <v>650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470</v>
      </c>
      <c r="G17" s="1">
        <f t="shared" si="3"/>
        <v>530</v>
      </c>
      <c r="H17" s="2">
        <f t="shared" si="3"/>
        <v>580</v>
      </c>
      <c r="I17" s="3">
        <f t="shared" si="3"/>
        <v>640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450</v>
      </c>
      <c r="G18" s="1">
        <f t="shared" si="3"/>
        <v>520</v>
      </c>
      <c r="H18" s="2">
        <f t="shared" si="3"/>
        <v>570</v>
      </c>
      <c r="I18" s="3">
        <f t="shared" si="3"/>
        <v>640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430</v>
      </c>
      <c r="G19" s="1">
        <f t="shared" si="4"/>
        <v>500</v>
      </c>
      <c r="H19" s="2">
        <f t="shared" si="4"/>
        <v>570</v>
      </c>
      <c r="I19" s="3">
        <f t="shared" si="4"/>
        <v>630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405</v>
      </c>
      <c r="G20" s="1">
        <f t="shared" si="4"/>
        <v>500</v>
      </c>
      <c r="H20" s="2">
        <f t="shared" si="4"/>
        <v>560</v>
      </c>
      <c r="I20" s="3">
        <f t="shared" si="4"/>
        <v>630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370</v>
      </c>
      <c r="G21" s="1">
        <f t="shared" si="4"/>
        <v>480</v>
      </c>
      <c r="H21" s="2">
        <f t="shared" si="4"/>
        <v>550</v>
      </c>
      <c r="I21" s="3">
        <f t="shared" si="4"/>
        <v>620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200</v>
      </c>
      <c r="G22" s="1">
        <f t="shared" si="4"/>
        <v>470</v>
      </c>
      <c r="H22" s="2">
        <f t="shared" si="4"/>
        <v>540</v>
      </c>
      <c r="I22" s="3">
        <f t="shared" si="4"/>
        <v>620</v>
      </c>
    </row>
    <row r="24" spans="1:10" x14ac:dyDescent="0.25">
      <c r="A24" t="s">
        <v>30</v>
      </c>
      <c r="J24" s="13"/>
    </row>
    <row r="25" spans="1:10" x14ac:dyDescent="0.25">
      <c r="F25" s="12"/>
      <c r="I25" s="14"/>
    </row>
    <row r="39" spans="1:2" x14ac:dyDescent="0.25">
      <c r="A39" t="s">
        <v>36</v>
      </c>
    </row>
    <row r="40" spans="1:2" x14ac:dyDescent="0.25">
      <c r="A40" t="s">
        <v>13</v>
      </c>
      <c r="B40" t="s">
        <v>33</v>
      </c>
    </row>
    <row r="41" spans="1:2" x14ac:dyDescent="0.25">
      <c r="A41">
        <v>0</v>
      </c>
      <c r="B41">
        <v>200</v>
      </c>
    </row>
    <row r="42" spans="1:2" x14ac:dyDescent="0.25">
      <c r="A42">
        <v>5</v>
      </c>
      <c r="B42">
        <v>370</v>
      </c>
    </row>
    <row r="43" spans="1:2" x14ac:dyDescent="0.25">
      <c r="A43">
        <v>10</v>
      </c>
      <c r="B43">
        <v>405</v>
      </c>
    </row>
    <row r="44" spans="1:2" x14ac:dyDescent="0.25">
      <c r="A44">
        <v>15</v>
      </c>
      <c r="B44">
        <v>430</v>
      </c>
    </row>
    <row r="45" spans="1:2" x14ac:dyDescent="0.25">
      <c r="A45">
        <v>20</v>
      </c>
      <c r="B45">
        <v>450</v>
      </c>
    </row>
    <row r="46" spans="1:2" x14ac:dyDescent="0.25">
      <c r="A46">
        <v>25</v>
      </c>
      <c r="B46">
        <v>470</v>
      </c>
    </row>
    <row r="47" spans="1:2" x14ac:dyDescent="0.25">
      <c r="A47">
        <v>29</v>
      </c>
      <c r="B47">
        <v>480</v>
      </c>
    </row>
    <row r="48" spans="1:2" x14ac:dyDescent="0.25">
      <c r="A48">
        <v>30</v>
      </c>
      <c r="B48">
        <v>490</v>
      </c>
    </row>
    <row r="49" spans="1:2" x14ac:dyDescent="0.25">
      <c r="A49">
        <v>33</v>
      </c>
      <c r="B49">
        <v>500</v>
      </c>
    </row>
    <row r="50" spans="1:2" x14ac:dyDescent="0.25">
      <c r="A50">
        <v>35</v>
      </c>
      <c r="B50">
        <v>500</v>
      </c>
    </row>
    <row r="51" spans="1:2" x14ac:dyDescent="0.25">
      <c r="A51">
        <v>36</v>
      </c>
      <c r="B51">
        <v>500</v>
      </c>
    </row>
    <row r="52" spans="1:2" x14ac:dyDescent="0.25">
      <c r="A52">
        <v>40</v>
      </c>
      <c r="B52">
        <v>520</v>
      </c>
    </row>
    <row r="53" spans="1:2" x14ac:dyDescent="0.25">
      <c r="A53">
        <v>44</v>
      </c>
      <c r="B53">
        <v>530</v>
      </c>
    </row>
    <row r="54" spans="1:2" x14ac:dyDescent="0.25">
      <c r="A54">
        <v>45</v>
      </c>
      <c r="B54">
        <v>530</v>
      </c>
    </row>
    <row r="55" spans="1:2" x14ac:dyDescent="0.25">
      <c r="A55">
        <v>48</v>
      </c>
      <c r="B55">
        <v>540</v>
      </c>
    </row>
    <row r="56" spans="1:2" x14ac:dyDescent="0.25">
      <c r="A56">
        <v>50</v>
      </c>
      <c r="B56">
        <v>540</v>
      </c>
    </row>
    <row r="57" spans="1:2" x14ac:dyDescent="0.25">
      <c r="A57">
        <v>51</v>
      </c>
      <c r="B57">
        <v>550</v>
      </c>
    </row>
    <row r="58" spans="1:2" x14ac:dyDescent="0.25">
      <c r="A58">
        <v>53</v>
      </c>
      <c r="B58">
        <v>550</v>
      </c>
    </row>
    <row r="59" spans="1:2" x14ac:dyDescent="0.25">
      <c r="A59">
        <v>55</v>
      </c>
      <c r="B59">
        <v>560</v>
      </c>
    </row>
    <row r="60" spans="1:2" x14ac:dyDescent="0.25">
      <c r="A60">
        <v>58</v>
      </c>
      <c r="B60">
        <v>570</v>
      </c>
    </row>
    <row r="61" spans="1:2" x14ac:dyDescent="0.25">
      <c r="A61">
        <v>59</v>
      </c>
      <c r="B61">
        <v>570</v>
      </c>
    </row>
    <row r="62" spans="1:2" x14ac:dyDescent="0.25">
      <c r="A62">
        <v>60</v>
      </c>
      <c r="B62">
        <v>570</v>
      </c>
    </row>
    <row r="63" spans="1:2" x14ac:dyDescent="0.25">
      <c r="A63">
        <v>63</v>
      </c>
      <c r="B63">
        <v>580</v>
      </c>
    </row>
    <row r="64" spans="1:2" x14ac:dyDescent="0.25">
      <c r="A64">
        <v>65</v>
      </c>
      <c r="B64">
        <v>590</v>
      </c>
    </row>
    <row r="65" spans="1:2" x14ac:dyDescent="0.25">
      <c r="A65">
        <v>66</v>
      </c>
      <c r="B65">
        <v>590</v>
      </c>
    </row>
    <row r="66" spans="1:2" x14ac:dyDescent="0.25">
      <c r="A66">
        <v>68</v>
      </c>
      <c r="B66">
        <v>600</v>
      </c>
    </row>
    <row r="67" spans="1:2" x14ac:dyDescent="0.25">
      <c r="A67">
        <v>70</v>
      </c>
      <c r="B67">
        <v>600</v>
      </c>
    </row>
    <row r="68" spans="1:2" x14ac:dyDescent="0.25">
      <c r="A68">
        <v>73</v>
      </c>
      <c r="B68">
        <v>610</v>
      </c>
    </row>
    <row r="69" spans="1:2" x14ac:dyDescent="0.25">
      <c r="A69">
        <v>74</v>
      </c>
      <c r="B69">
        <v>620</v>
      </c>
    </row>
    <row r="70" spans="1:2" x14ac:dyDescent="0.25">
      <c r="A70">
        <v>75</v>
      </c>
      <c r="B70">
        <v>620</v>
      </c>
    </row>
    <row r="71" spans="1:2" x14ac:dyDescent="0.25">
      <c r="A71">
        <v>76</v>
      </c>
      <c r="B71">
        <v>620</v>
      </c>
    </row>
    <row r="72" spans="1:2" x14ac:dyDescent="0.25">
      <c r="A72">
        <v>78</v>
      </c>
      <c r="B72">
        <v>630</v>
      </c>
    </row>
    <row r="73" spans="1:2" x14ac:dyDescent="0.25">
      <c r="A73">
        <v>79</v>
      </c>
      <c r="B73">
        <v>630</v>
      </c>
    </row>
    <row r="74" spans="1:2" x14ac:dyDescent="0.25">
      <c r="A74">
        <v>80</v>
      </c>
      <c r="B74">
        <v>640</v>
      </c>
    </row>
    <row r="75" spans="1:2" x14ac:dyDescent="0.25">
      <c r="A75">
        <v>81</v>
      </c>
      <c r="B75">
        <v>640</v>
      </c>
    </row>
    <row r="76" spans="1:2" x14ac:dyDescent="0.25">
      <c r="A76">
        <v>83</v>
      </c>
      <c r="B76">
        <v>650</v>
      </c>
    </row>
    <row r="77" spans="1:2" x14ac:dyDescent="0.25">
      <c r="A77">
        <v>84</v>
      </c>
      <c r="B77">
        <v>650</v>
      </c>
    </row>
    <row r="78" spans="1:2" x14ac:dyDescent="0.25">
      <c r="A78">
        <v>85</v>
      </c>
      <c r="B78">
        <v>660</v>
      </c>
    </row>
    <row r="79" spans="1:2" x14ac:dyDescent="0.25">
      <c r="A79">
        <v>86</v>
      </c>
      <c r="B79">
        <v>660</v>
      </c>
    </row>
    <row r="80" spans="1:2" x14ac:dyDescent="0.25">
      <c r="A80">
        <v>88</v>
      </c>
      <c r="B80">
        <v>670</v>
      </c>
    </row>
    <row r="81" spans="1:2" x14ac:dyDescent="0.25">
      <c r="A81">
        <v>89</v>
      </c>
      <c r="B81">
        <v>670</v>
      </c>
    </row>
    <row r="82" spans="1:2" x14ac:dyDescent="0.25">
      <c r="A82">
        <v>90</v>
      </c>
      <c r="B82">
        <v>680</v>
      </c>
    </row>
    <row r="83" spans="1:2" x14ac:dyDescent="0.25">
      <c r="A83">
        <v>91</v>
      </c>
      <c r="B83">
        <v>680</v>
      </c>
    </row>
    <row r="84" spans="1:2" x14ac:dyDescent="0.25">
      <c r="A84">
        <v>93</v>
      </c>
      <c r="B84">
        <v>700</v>
      </c>
    </row>
    <row r="85" spans="1:2" x14ac:dyDescent="0.25">
      <c r="A85">
        <v>94</v>
      </c>
      <c r="B85">
        <v>700</v>
      </c>
    </row>
    <row r="86" spans="1:2" x14ac:dyDescent="0.25">
      <c r="A86">
        <v>95</v>
      </c>
      <c r="B86">
        <v>710</v>
      </c>
    </row>
    <row r="87" spans="1:2" x14ac:dyDescent="0.25">
      <c r="A87">
        <v>96</v>
      </c>
      <c r="B87">
        <v>720</v>
      </c>
    </row>
    <row r="88" spans="1:2" x14ac:dyDescent="0.25">
      <c r="A88">
        <v>98</v>
      </c>
      <c r="B88">
        <v>740</v>
      </c>
    </row>
    <row r="89" spans="1:2" x14ac:dyDescent="0.25">
      <c r="A89">
        <v>99</v>
      </c>
      <c r="B89">
        <v>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357B8-F86D-4F0B-8D3F-05567F7BED30}">
  <dimension ref="A1:O89"/>
  <sheetViews>
    <sheetView workbookViewId="0">
      <selection activeCell="K1" sqref="K1:O1"/>
    </sheetView>
  </sheetViews>
  <sheetFormatPr defaultRowHeight="15" x14ac:dyDescent="0.25"/>
  <cols>
    <col min="2" max="2" width="11.140625" bestFit="1" customWidth="1"/>
  </cols>
  <sheetData>
    <row r="1" spans="1:15" x14ac:dyDescent="0.25">
      <c r="A1" s="11" t="s">
        <v>0</v>
      </c>
      <c r="B1" s="11"/>
      <c r="C1" s="11" t="s">
        <v>1</v>
      </c>
      <c r="F1" t="s">
        <v>48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32</v>
      </c>
      <c r="G3" s="5">
        <f t="shared" ref="G3:I18" si="3">LOOKUP(ROUND(B3,0),$A$41:$A$89,$B$41:$B$89)</f>
        <v>33</v>
      </c>
      <c r="H3" s="5">
        <f t="shared" si="3"/>
        <v>34</v>
      </c>
      <c r="I3" s="5">
        <f t="shared" si="3"/>
        <v>35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29</v>
      </c>
      <c r="G4" s="4">
        <f t="shared" si="3"/>
        <v>31</v>
      </c>
      <c r="H4" s="5">
        <f t="shared" si="3"/>
        <v>32</v>
      </c>
      <c r="I4" s="5">
        <f t="shared" si="3"/>
        <v>34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27</v>
      </c>
      <c r="G5" s="4">
        <f t="shared" si="3"/>
        <v>29</v>
      </c>
      <c r="H5" s="4">
        <f t="shared" si="3"/>
        <v>31</v>
      </c>
      <c r="I5" s="5">
        <f t="shared" si="3"/>
        <v>33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25</v>
      </c>
      <c r="G6" s="3">
        <f t="shared" si="3"/>
        <v>27</v>
      </c>
      <c r="H6" s="4">
        <f t="shared" si="3"/>
        <v>29</v>
      </c>
      <c r="I6" s="5">
        <f t="shared" si="3"/>
        <v>32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24</v>
      </c>
      <c r="G7" s="3">
        <f t="shared" si="3"/>
        <v>26</v>
      </c>
      <c r="H7" s="4">
        <f t="shared" si="3"/>
        <v>28</v>
      </c>
      <c r="I7" s="5">
        <f t="shared" si="3"/>
        <v>31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23</v>
      </c>
      <c r="G8" s="3">
        <f t="shared" si="3"/>
        <v>25</v>
      </c>
      <c r="H8" s="3">
        <f t="shared" si="3"/>
        <v>27</v>
      </c>
      <c r="I8" s="4">
        <f t="shared" si="3"/>
        <v>31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22</v>
      </c>
      <c r="G9" s="2">
        <f t="shared" si="3"/>
        <v>24</v>
      </c>
      <c r="H9" s="3">
        <f t="shared" si="3"/>
        <v>26</v>
      </c>
      <c r="I9" s="4">
        <f t="shared" si="3"/>
        <v>30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21</v>
      </c>
      <c r="G10" s="2">
        <f t="shared" si="3"/>
        <v>23</v>
      </c>
      <c r="H10" s="3">
        <f t="shared" si="3"/>
        <v>25</v>
      </c>
      <c r="I10" s="4">
        <f t="shared" si="3"/>
        <v>29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21</v>
      </c>
      <c r="G11" s="2">
        <f t="shared" si="3"/>
        <v>22</v>
      </c>
      <c r="H11" s="3">
        <f t="shared" si="3"/>
        <v>25</v>
      </c>
      <c r="I11" s="4">
        <f t="shared" si="3"/>
        <v>29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20</v>
      </c>
      <c r="G12" s="2">
        <f t="shared" si="3"/>
        <v>22</v>
      </c>
      <c r="H12" s="3">
        <f t="shared" si="3"/>
        <v>24</v>
      </c>
      <c r="I12" s="4">
        <f t="shared" si="3"/>
        <v>28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19</v>
      </c>
      <c r="G13" s="2">
        <f t="shared" si="3"/>
        <v>21</v>
      </c>
      <c r="H13" s="2">
        <f t="shared" si="3"/>
        <v>24</v>
      </c>
      <c r="I13" s="3">
        <f t="shared" si="3"/>
        <v>27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18</v>
      </c>
      <c r="G14" s="2">
        <f t="shared" si="3"/>
        <v>21</v>
      </c>
      <c r="H14" s="2">
        <f t="shared" si="3"/>
        <v>23</v>
      </c>
      <c r="I14" s="3">
        <f t="shared" si="3"/>
        <v>27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17</v>
      </c>
      <c r="G15" s="2">
        <f t="shared" si="3"/>
        <v>20</v>
      </c>
      <c r="H15" s="2">
        <f t="shared" si="3"/>
        <v>23</v>
      </c>
      <c r="I15" s="3">
        <f t="shared" si="3"/>
        <v>27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16</v>
      </c>
      <c r="G16" s="1">
        <f t="shared" si="3"/>
        <v>20</v>
      </c>
      <c r="H16" s="2">
        <f t="shared" si="3"/>
        <v>22</v>
      </c>
      <c r="I16" s="3">
        <f t="shared" si="3"/>
        <v>26</v>
      </c>
    </row>
    <row r="17" spans="1:9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15</v>
      </c>
      <c r="G17" s="1">
        <f t="shared" si="3"/>
        <v>19</v>
      </c>
      <c r="H17" s="2">
        <f t="shared" si="3"/>
        <v>22</v>
      </c>
      <c r="I17" s="3">
        <f t="shared" si="3"/>
        <v>26</v>
      </c>
    </row>
    <row r="18" spans="1:9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14</v>
      </c>
      <c r="G18" s="1">
        <f t="shared" si="3"/>
        <v>18</v>
      </c>
      <c r="H18" s="2">
        <f t="shared" si="3"/>
        <v>21</v>
      </c>
      <c r="I18" s="3">
        <f t="shared" si="3"/>
        <v>25</v>
      </c>
    </row>
    <row r="19" spans="1:9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13</v>
      </c>
      <c r="G19" s="1">
        <f t="shared" si="4"/>
        <v>17</v>
      </c>
      <c r="H19" s="2">
        <f t="shared" si="4"/>
        <v>21</v>
      </c>
      <c r="I19" s="3">
        <f t="shared" si="4"/>
        <v>25</v>
      </c>
    </row>
    <row r="20" spans="1:9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11</v>
      </c>
      <c r="G20" s="1">
        <f t="shared" si="4"/>
        <v>17</v>
      </c>
      <c r="H20" s="2">
        <f t="shared" si="4"/>
        <v>21</v>
      </c>
      <c r="I20" s="3">
        <f t="shared" si="4"/>
        <v>25</v>
      </c>
    </row>
    <row r="21" spans="1:9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1</v>
      </c>
      <c r="G21" s="1">
        <f t="shared" si="4"/>
        <v>16</v>
      </c>
      <c r="H21" s="2">
        <f t="shared" si="4"/>
        <v>20</v>
      </c>
      <c r="I21" s="3">
        <f t="shared" si="4"/>
        <v>24</v>
      </c>
    </row>
    <row r="22" spans="1:9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1</v>
      </c>
      <c r="G22" s="1">
        <f t="shared" si="4"/>
        <v>15</v>
      </c>
      <c r="H22" s="2">
        <f t="shared" si="4"/>
        <v>20</v>
      </c>
      <c r="I22" s="3">
        <f t="shared" si="4"/>
        <v>24</v>
      </c>
    </row>
    <row r="40" spans="1:2" x14ac:dyDescent="0.25">
      <c r="A40" t="s">
        <v>13</v>
      </c>
      <c r="B40" t="s">
        <v>47</v>
      </c>
    </row>
    <row r="41" spans="1:2" x14ac:dyDescent="0.25">
      <c r="A41">
        <v>0</v>
      </c>
      <c r="B41">
        <v>1</v>
      </c>
    </row>
    <row r="42" spans="1:2" x14ac:dyDescent="0.25">
      <c r="A42">
        <v>5</v>
      </c>
      <c r="B42">
        <v>1</v>
      </c>
    </row>
    <row r="43" spans="1:2" x14ac:dyDescent="0.25">
      <c r="A43">
        <v>10</v>
      </c>
      <c r="B43">
        <v>11</v>
      </c>
    </row>
    <row r="44" spans="1:2" x14ac:dyDescent="0.25">
      <c r="A44">
        <v>15</v>
      </c>
      <c r="B44">
        <v>13</v>
      </c>
    </row>
    <row r="45" spans="1:2" x14ac:dyDescent="0.25">
      <c r="A45">
        <v>20</v>
      </c>
      <c r="B45">
        <v>14</v>
      </c>
    </row>
    <row r="46" spans="1:2" x14ac:dyDescent="0.25">
      <c r="A46">
        <v>25</v>
      </c>
      <c r="B46">
        <v>15</v>
      </c>
    </row>
    <row r="47" spans="1:2" x14ac:dyDescent="0.25">
      <c r="A47">
        <v>29</v>
      </c>
      <c r="B47">
        <v>16</v>
      </c>
    </row>
    <row r="48" spans="1:2" x14ac:dyDescent="0.25">
      <c r="A48">
        <v>30</v>
      </c>
      <c r="B48">
        <v>16</v>
      </c>
    </row>
    <row r="49" spans="1:2" x14ac:dyDescent="0.25">
      <c r="A49">
        <v>33</v>
      </c>
      <c r="B49">
        <v>17</v>
      </c>
    </row>
    <row r="50" spans="1:2" x14ac:dyDescent="0.25">
      <c r="A50">
        <v>35</v>
      </c>
      <c r="B50">
        <v>17</v>
      </c>
    </row>
    <row r="51" spans="1:2" x14ac:dyDescent="0.25">
      <c r="A51">
        <v>36</v>
      </c>
      <c r="B51">
        <v>17</v>
      </c>
    </row>
    <row r="52" spans="1:2" x14ac:dyDescent="0.25">
      <c r="A52">
        <v>40</v>
      </c>
      <c r="B52">
        <v>18</v>
      </c>
    </row>
    <row r="53" spans="1:2" x14ac:dyDescent="0.25">
      <c r="A53">
        <v>44</v>
      </c>
      <c r="B53">
        <v>19</v>
      </c>
    </row>
    <row r="54" spans="1:2" x14ac:dyDescent="0.25">
      <c r="A54">
        <v>45</v>
      </c>
      <c r="B54">
        <v>19</v>
      </c>
    </row>
    <row r="55" spans="1:2" x14ac:dyDescent="0.25">
      <c r="A55">
        <v>48</v>
      </c>
      <c r="B55">
        <v>20</v>
      </c>
    </row>
    <row r="56" spans="1:2" x14ac:dyDescent="0.25">
      <c r="A56">
        <v>50</v>
      </c>
      <c r="B56">
        <v>20</v>
      </c>
    </row>
    <row r="57" spans="1:2" x14ac:dyDescent="0.25">
      <c r="A57">
        <v>51</v>
      </c>
      <c r="B57">
        <v>20</v>
      </c>
    </row>
    <row r="58" spans="1:2" x14ac:dyDescent="0.25">
      <c r="A58">
        <v>53</v>
      </c>
      <c r="B58">
        <v>20</v>
      </c>
    </row>
    <row r="59" spans="1:2" x14ac:dyDescent="0.25">
      <c r="A59">
        <v>55</v>
      </c>
      <c r="B59">
        <v>21</v>
      </c>
    </row>
    <row r="60" spans="1:2" x14ac:dyDescent="0.25">
      <c r="A60">
        <v>58</v>
      </c>
      <c r="B60">
        <v>21</v>
      </c>
    </row>
    <row r="61" spans="1:2" x14ac:dyDescent="0.25">
      <c r="A61">
        <v>59</v>
      </c>
      <c r="B61">
        <v>21</v>
      </c>
    </row>
    <row r="62" spans="1:2" x14ac:dyDescent="0.25">
      <c r="A62">
        <v>60</v>
      </c>
      <c r="B62">
        <v>21</v>
      </c>
    </row>
    <row r="63" spans="1:2" x14ac:dyDescent="0.25">
      <c r="A63">
        <v>63</v>
      </c>
      <c r="B63">
        <v>22</v>
      </c>
    </row>
    <row r="64" spans="1:2" x14ac:dyDescent="0.25">
      <c r="A64">
        <v>65</v>
      </c>
      <c r="B64">
        <v>22</v>
      </c>
    </row>
    <row r="65" spans="1:2" x14ac:dyDescent="0.25">
      <c r="A65">
        <v>66</v>
      </c>
      <c r="B65">
        <v>22</v>
      </c>
    </row>
    <row r="66" spans="1:2" x14ac:dyDescent="0.25">
      <c r="A66">
        <v>68</v>
      </c>
      <c r="B66">
        <v>23</v>
      </c>
    </row>
    <row r="67" spans="1:2" x14ac:dyDescent="0.25">
      <c r="A67">
        <v>70</v>
      </c>
      <c r="B67">
        <v>23</v>
      </c>
    </row>
    <row r="68" spans="1:2" x14ac:dyDescent="0.25">
      <c r="A68">
        <v>73</v>
      </c>
      <c r="B68">
        <v>24</v>
      </c>
    </row>
    <row r="69" spans="1:2" x14ac:dyDescent="0.25">
      <c r="A69">
        <v>74</v>
      </c>
      <c r="B69">
        <v>24</v>
      </c>
    </row>
    <row r="70" spans="1:2" x14ac:dyDescent="0.25">
      <c r="A70">
        <v>75</v>
      </c>
      <c r="B70">
        <v>24</v>
      </c>
    </row>
    <row r="71" spans="1:2" x14ac:dyDescent="0.25">
      <c r="A71">
        <v>76</v>
      </c>
      <c r="B71">
        <v>24</v>
      </c>
    </row>
    <row r="72" spans="1:2" x14ac:dyDescent="0.25">
      <c r="A72">
        <v>78</v>
      </c>
      <c r="B72">
        <v>25</v>
      </c>
    </row>
    <row r="73" spans="1:2" x14ac:dyDescent="0.25">
      <c r="A73">
        <v>79</v>
      </c>
      <c r="B73">
        <v>25</v>
      </c>
    </row>
    <row r="74" spans="1:2" x14ac:dyDescent="0.25">
      <c r="A74">
        <v>80</v>
      </c>
      <c r="B74">
        <v>25</v>
      </c>
    </row>
    <row r="75" spans="1:2" x14ac:dyDescent="0.25">
      <c r="A75">
        <v>81</v>
      </c>
      <c r="B75">
        <v>26</v>
      </c>
    </row>
    <row r="76" spans="1:2" x14ac:dyDescent="0.25">
      <c r="A76">
        <v>83</v>
      </c>
      <c r="B76">
        <v>26</v>
      </c>
    </row>
    <row r="77" spans="1:2" x14ac:dyDescent="0.25">
      <c r="A77">
        <v>84</v>
      </c>
      <c r="B77">
        <v>27</v>
      </c>
    </row>
    <row r="78" spans="1:2" x14ac:dyDescent="0.25">
      <c r="A78">
        <v>85</v>
      </c>
      <c r="B78">
        <v>27</v>
      </c>
    </row>
    <row r="79" spans="1:2" x14ac:dyDescent="0.25">
      <c r="A79">
        <v>86</v>
      </c>
      <c r="B79">
        <v>27</v>
      </c>
    </row>
    <row r="80" spans="1:2" x14ac:dyDescent="0.25">
      <c r="A80">
        <v>88</v>
      </c>
      <c r="B80">
        <v>28</v>
      </c>
    </row>
    <row r="81" spans="1:2" x14ac:dyDescent="0.25">
      <c r="A81">
        <v>89</v>
      </c>
      <c r="B81">
        <v>29</v>
      </c>
    </row>
    <row r="82" spans="1:2" x14ac:dyDescent="0.25">
      <c r="A82">
        <v>90</v>
      </c>
      <c r="B82">
        <v>29</v>
      </c>
    </row>
    <row r="83" spans="1:2" x14ac:dyDescent="0.25">
      <c r="A83">
        <v>91</v>
      </c>
      <c r="B83">
        <v>30</v>
      </c>
    </row>
    <row r="84" spans="1:2" x14ac:dyDescent="0.25">
      <c r="A84">
        <v>93</v>
      </c>
      <c r="B84">
        <v>31</v>
      </c>
    </row>
    <row r="85" spans="1:2" x14ac:dyDescent="0.25">
      <c r="A85">
        <v>94</v>
      </c>
      <c r="B85">
        <v>31</v>
      </c>
    </row>
    <row r="86" spans="1:2" x14ac:dyDescent="0.25">
      <c r="A86">
        <v>95</v>
      </c>
      <c r="B86">
        <v>32</v>
      </c>
    </row>
    <row r="87" spans="1:2" x14ac:dyDescent="0.25">
      <c r="A87">
        <v>96</v>
      </c>
      <c r="B87">
        <v>33</v>
      </c>
    </row>
    <row r="88" spans="1:2" x14ac:dyDescent="0.25">
      <c r="A88">
        <v>98</v>
      </c>
      <c r="B88">
        <v>34</v>
      </c>
    </row>
    <row r="89" spans="1:2" x14ac:dyDescent="0.25">
      <c r="A89">
        <v>99</v>
      </c>
      <c r="B89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EFB9-B850-4A84-A1AE-2B326AF9044D}">
  <dimension ref="A1:O89"/>
  <sheetViews>
    <sheetView workbookViewId="0">
      <selection activeCell="K1" sqref="K1:O1"/>
    </sheetView>
  </sheetViews>
  <sheetFormatPr defaultRowHeight="15" x14ac:dyDescent="0.25"/>
  <sheetData>
    <row r="1" spans="1:15" x14ac:dyDescent="0.25">
      <c r="A1" s="11" t="s">
        <v>0</v>
      </c>
      <c r="B1" s="11"/>
      <c r="C1" s="11" t="s">
        <v>1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0</v>
      </c>
      <c r="G3" s="5">
        <f t="shared" ref="G3:I18" si="3">LOOKUP(ROUND(B3,0),$A$41:$A$89,$B$41:$B$89)</f>
        <v>0</v>
      </c>
      <c r="H3" s="5">
        <f t="shared" si="3"/>
        <v>0</v>
      </c>
      <c r="I3" s="5">
        <f t="shared" si="3"/>
        <v>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0</v>
      </c>
      <c r="G4" s="4">
        <f t="shared" si="3"/>
        <v>0</v>
      </c>
      <c r="H4" s="5">
        <f t="shared" si="3"/>
        <v>0</v>
      </c>
      <c r="I4" s="5">
        <f t="shared" si="3"/>
        <v>0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0</v>
      </c>
      <c r="G5" s="4">
        <f t="shared" si="3"/>
        <v>0</v>
      </c>
      <c r="H5" s="4">
        <f t="shared" si="3"/>
        <v>0</v>
      </c>
      <c r="I5" s="5">
        <f t="shared" si="3"/>
        <v>0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0</v>
      </c>
      <c r="G6" s="3">
        <f t="shared" si="3"/>
        <v>0</v>
      </c>
      <c r="H6" s="4">
        <f t="shared" si="3"/>
        <v>0</v>
      </c>
      <c r="I6" s="5">
        <f t="shared" si="3"/>
        <v>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0</v>
      </c>
      <c r="G7" s="3">
        <f t="shared" si="3"/>
        <v>0</v>
      </c>
      <c r="H7" s="4">
        <f t="shared" si="3"/>
        <v>0</v>
      </c>
      <c r="I7" s="5">
        <f t="shared" si="3"/>
        <v>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0</v>
      </c>
      <c r="G8" s="3">
        <f t="shared" si="3"/>
        <v>0</v>
      </c>
      <c r="H8" s="3">
        <f t="shared" si="3"/>
        <v>0</v>
      </c>
      <c r="I8" s="4">
        <f t="shared" si="3"/>
        <v>0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0</v>
      </c>
      <c r="G9" s="2">
        <f t="shared" si="3"/>
        <v>0</v>
      </c>
      <c r="H9" s="3">
        <f t="shared" si="3"/>
        <v>0</v>
      </c>
      <c r="I9" s="4">
        <f t="shared" si="3"/>
        <v>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0</v>
      </c>
      <c r="G10" s="2">
        <f t="shared" si="3"/>
        <v>0</v>
      </c>
      <c r="H10" s="3">
        <f t="shared" si="3"/>
        <v>0</v>
      </c>
      <c r="I10" s="4">
        <f t="shared" si="3"/>
        <v>0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0</v>
      </c>
      <c r="G11" s="2">
        <f t="shared" si="3"/>
        <v>0</v>
      </c>
      <c r="H11" s="3">
        <f t="shared" si="3"/>
        <v>0</v>
      </c>
      <c r="I11" s="4">
        <f t="shared" si="3"/>
        <v>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0</v>
      </c>
      <c r="G12" s="2">
        <f t="shared" si="3"/>
        <v>0</v>
      </c>
      <c r="H12" s="3">
        <f t="shared" si="3"/>
        <v>0</v>
      </c>
      <c r="I12" s="4">
        <f t="shared" si="3"/>
        <v>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0</v>
      </c>
      <c r="G13" s="2">
        <f t="shared" si="3"/>
        <v>0</v>
      </c>
      <c r="H13" s="2">
        <f t="shared" si="3"/>
        <v>0</v>
      </c>
      <c r="I13" s="3">
        <f t="shared" si="3"/>
        <v>0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0</v>
      </c>
      <c r="G14" s="2">
        <f t="shared" si="3"/>
        <v>0</v>
      </c>
      <c r="H14" s="2">
        <f t="shared" si="3"/>
        <v>0</v>
      </c>
      <c r="I14" s="3">
        <f t="shared" si="3"/>
        <v>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0</v>
      </c>
      <c r="G15" s="2">
        <f t="shared" si="3"/>
        <v>0</v>
      </c>
      <c r="H15" s="2">
        <f t="shared" si="3"/>
        <v>0</v>
      </c>
      <c r="I15" s="3">
        <f t="shared" si="3"/>
        <v>0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0</v>
      </c>
      <c r="G16" s="1">
        <f t="shared" si="3"/>
        <v>0</v>
      </c>
      <c r="H16" s="2">
        <f t="shared" si="3"/>
        <v>0</v>
      </c>
      <c r="I16" s="3">
        <f t="shared" si="3"/>
        <v>0</v>
      </c>
    </row>
    <row r="17" spans="1:9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0</v>
      </c>
      <c r="G17" s="1">
        <f t="shared" si="3"/>
        <v>0</v>
      </c>
      <c r="H17" s="2">
        <f t="shared" si="3"/>
        <v>0</v>
      </c>
      <c r="I17" s="3">
        <f t="shared" si="3"/>
        <v>0</v>
      </c>
    </row>
    <row r="18" spans="1:9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0</v>
      </c>
      <c r="G18" s="1">
        <f t="shared" si="3"/>
        <v>0</v>
      </c>
      <c r="H18" s="2">
        <f t="shared" si="3"/>
        <v>0</v>
      </c>
      <c r="I18" s="3">
        <f t="shared" si="3"/>
        <v>0</v>
      </c>
    </row>
    <row r="19" spans="1:9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0</v>
      </c>
      <c r="G19" s="1">
        <f t="shared" si="4"/>
        <v>0</v>
      </c>
      <c r="H19" s="2">
        <f t="shared" si="4"/>
        <v>0</v>
      </c>
      <c r="I19" s="3">
        <f t="shared" si="4"/>
        <v>0</v>
      </c>
    </row>
    <row r="20" spans="1:9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0</v>
      </c>
      <c r="G20" s="1">
        <f t="shared" si="4"/>
        <v>0</v>
      </c>
      <c r="H20" s="2">
        <f t="shared" si="4"/>
        <v>0</v>
      </c>
      <c r="I20" s="3">
        <f t="shared" si="4"/>
        <v>0</v>
      </c>
    </row>
    <row r="21" spans="1:9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0</v>
      </c>
      <c r="G21" s="1">
        <f t="shared" si="4"/>
        <v>0</v>
      </c>
      <c r="H21" s="2">
        <f t="shared" si="4"/>
        <v>0</v>
      </c>
      <c r="I21" s="3">
        <f t="shared" si="4"/>
        <v>0</v>
      </c>
    </row>
    <row r="22" spans="1:9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0</v>
      </c>
      <c r="G22" s="1">
        <f t="shared" si="4"/>
        <v>0</v>
      </c>
      <c r="H22" s="2">
        <f t="shared" si="4"/>
        <v>0</v>
      </c>
      <c r="I22" s="3">
        <f t="shared" si="4"/>
        <v>0</v>
      </c>
    </row>
    <row r="40" spans="1:1" x14ac:dyDescent="0.25">
      <c r="A40" t="s">
        <v>13</v>
      </c>
    </row>
    <row r="41" spans="1:1" x14ac:dyDescent="0.25">
      <c r="A41">
        <v>0</v>
      </c>
    </row>
    <row r="42" spans="1:1" x14ac:dyDescent="0.25">
      <c r="A42">
        <v>5</v>
      </c>
    </row>
    <row r="43" spans="1:1" x14ac:dyDescent="0.25">
      <c r="A43">
        <v>10</v>
      </c>
    </row>
    <row r="44" spans="1:1" x14ac:dyDescent="0.25">
      <c r="A44">
        <v>15</v>
      </c>
    </row>
    <row r="45" spans="1:1" x14ac:dyDescent="0.25">
      <c r="A45">
        <v>20</v>
      </c>
    </row>
    <row r="46" spans="1:1" x14ac:dyDescent="0.25">
      <c r="A46">
        <v>25</v>
      </c>
    </row>
    <row r="47" spans="1:1" x14ac:dyDescent="0.25">
      <c r="A47">
        <v>29</v>
      </c>
    </row>
    <row r="48" spans="1:1" x14ac:dyDescent="0.25">
      <c r="A48">
        <v>30</v>
      </c>
    </row>
    <row r="49" spans="1:1" x14ac:dyDescent="0.25">
      <c r="A49">
        <v>33</v>
      </c>
    </row>
    <row r="50" spans="1:1" x14ac:dyDescent="0.25">
      <c r="A50">
        <v>35</v>
      </c>
    </row>
    <row r="51" spans="1:1" x14ac:dyDescent="0.25">
      <c r="A51">
        <v>36</v>
      </c>
    </row>
    <row r="52" spans="1:1" x14ac:dyDescent="0.25">
      <c r="A52">
        <v>40</v>
      </c>
    </row>
    <row r="53" spans="1:1" x14ac:dyDescent="0.25">
      <c r="A53">
        <v>44</v>
      </c>
    </row>
    <row r="54" spans="1:1" x14ac:dyDescent="0.25">
      <c r="A54">
        <v>45</v>
      </c>
    </row>
    <row r="55" spans="1:1" x14ac:dyDescent="0.25">
      <c r="A55">
        <v>48</v>
      </c>
    </row>
    <row r="56" spans="1:1" x14ac:dyDescent="0.25">
      <c r="A56">
        <v>50</v>
      </c>
    </row>
    <row r="57" spans="1:1" x14ac:dyDescent="0.25">
      <c r="A57">
        <v>51</v>
      </c>
    </row>
    <row r="58" spans="1:1" x14ac:dyDescent="0.25">
      <c r="A58">
        <v>53</v>
      </c>
    </row>
    <row r="59" spans="1:1" x14ac:dyDescent="0.25">
      <c r="A59">
        <v>55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63</v>
      </c>
    </row>
    <row r="64" spans="1:1" x14ac:dyDescent="0.25">
      <c r="A64">
        <v>65</v>
      </c>
    </row>
    <row r="65" spans="1:1" x14ac:dyDescent="0.25">
      <c r="A65">
        <v>66</v>
      </c>
    </row>
    <row r="66" spans="1:1" x14ac:dyDescent="0.25">
      <c r="A66">
        <v>68</v>
      </c>
    </row>
    <row r="67" spans="1:1" x14ac:dyDescent="0.25">
      <c r="A67">
        <v>70</v>
      </c>
    </row>
    <row r="68" spans="1:1" x14ac:dyDescent="0.25">
      <c r="A68">
        <v>73</v>
      </c>
    </row>
    <row r="69" spans="1:1" x14ac:dyDescent="0.25">
      <c r="A69">
        <v>74</v>
      </c>
    </row>
    <row r="70" spans="1:1" x14ac:dyDescent="0.25">
      <c r="A70">
        <v>75</v>
      </c>
    </row>
    <row r="71" spans="1:1" x14ac:dyDescent="0.25">
      <c r="A71">
        <v>76</v>
      </c>
    </row>
    <row r="72" spans="1:1" x14ac:dyDescent="0.25">
      <c r="A72">
        <v>78</v>
      </c>
    </row>
    <row r="73" spans="1:1" x14ac:dyDescent="0.25">
      <c r="A73">
        <v>79</v>
      </c>
    </row>
    <row r="74" spans="1:1" x14ac:dyDescent="0.25">
      <c r="A74">
        <v>80</v>
      </c>
    </row>
    <row r="75" spans="1:1" x14ac:dyDescent="0.25">
      <c r="A75">
        <v>81</v>
      </c>
    </row>
    <row r="76" spans="1:1" x14ac:dyDescent="0.25">
      <c r="A76">
        <v>83</v>
      </c>
    </row>
    <row r="77" spans="1:1" x14ac:dyDescent="0.25">
      <c r="A77">
        <v>84</v>
      </c>
    </row>
    <row r="78" spans="1:1" x14ac:dyDescent="0.25">
      <c r="A78">
        <v>85</v>
      </c>
    </row>
    <row r="79" spans="1:1" x14ac:dyDescent="0.25">
      <c r="A79">
        <v>86</v>
      </c>
    </row>
    <row r="80" spans="1:1" x14ac:dyDescent="0.25">
      <c r="A80">
        <v>88</v>
      </c>
    </row>
    <row r="81" spans="1:1" x14ac:dyDescent="0.25">
      <c r="A81">
        <v>89</v>
      </c>
    </row>
    <row r="82" spans="1:1" x14ac:dyDescent="0.25">
      <c r="A82">
        <v>90</v>
      </c>
    </row>
    <row r="83" spans="1:1" x14ac:dyDescent="0.25">
      <c r="A83">
        <v>91</v>
      </c>
    </row>
    <row r="84" spans="1:1" x14ac:dyDescent="0.25">
      <c r="A84">
        <v>93</v>
      </c>
    </row>
    <row r="85" spans="1:1" x14ac:dyDescent="0.25">
      <c r="A85">
        <v>94</v>
      </c>
    </row>
    <row r="86" spans="1:1" x14ac:dyDescent="0.25">
      <c r="A86">
        <v>95</v>
      </c>
    </row>
    <row r="87" spans="1:1" x14ac:dyDescent="0.25">
      <c r="A87">
        <v>96</v>
      </c>
    </row>
    <row r="88" spans="1:1" x14ac:dyDescent="0.25">
      <c r="A88">
        <v>98</v>
      </c>
    </row>
    <row r="89" spans="1:1" x14ac:dyDescent="0.25">
      <c r="A89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B81A-F836-42C5-A668-870B1C870A62}">
  <dimension ref="A1:O89"/>
  <sheetViews>
    <sheetView workbookViewId="0">
      <selection activeCell="K1" sqref="K1:O1"/>
    </sheetView>
  </sheetViews>
  <sheetFormatPr defaultRowHeight="15" x14ac:dyDescent="0.25"/>
  <sheetData>
    <row r="1" spans="1:15" x14ac:dyDescent="0.25">
      <c r="A1" s="11" t="s">
        <v>0</v>
      </c>
      <c r="B1" s="11"/>
      <c r="C1" s="11" t="s">
        <v>1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0</v>
      </c>
      <c r="G3" s="5">
        <f t="shared" ref="G3:I18" si="3">LOOKUP(ROUND(B3,0),$A$41:$A$89,$B$41:$B$89)</f>
        <v>0</v>
      </c>
      <c r="H3" s="5">
        <f t="shared" si="3"/>
        <v>0</v>
      </c>
      <c r="I3" s="5">
        <f t="shared" si="3"/>
        <v>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0</v>
      </c>
      <c r="G4" s="4">
        <f t="shared" si="3"/>
        <v>0</v>
      </c>
      <c r="H4" s="5">
        <f t="shared" si="3"/>
        <v>0</v>
      </c>
      <c r="I4" s="5">
        <f t="shared" si="3"/>
        <v>0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0</v>
      </c>
      <c r="G5" s="4">
        <f t="shared" si="3"/>
        <v>0</v>
      </c>
      <c r="H5" s="4">
        <f t="shared" si="3"/>
        <v>0</v>
      </c>
      <c r="I5" s="5">
        <f t="shared" si="3"/>
        <v>0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0</v>
      </c>
      <c r="G6" s="3">
        <f t="shared" si="3"/>
        <v>0</v>
      </c>
      <c r="H6" s="4">
        <f t="shared" si="3"/>
        <v>0</v>
      </c>
      <c r="I6" s="5">
        <f t="shared" si="3"/>
        <v>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0</v>
      </c>
      <c r="G7" s="3">
        <f t="shared" si="3"/>
        <v>0</v>
      </c>
      <c r="H7" s="4">
        <f t="shared" si="3"/>
        <v>0</v>
      </c>
      <c r="I7" s="5">
        <f t="shared" si="3"/>
        <v>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0</v>
      </c>
      <c r="G8" s="3">
        <f t="shared" si="3"/>
        <v>0</v>
      </c>
      <c r="H8" s="3">
        <f t="shared" si="3"/>
        <v>0</v>
      </c>
      <c r="I8" s="4">
        <f t="shared" si="3"/>
        <v>0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0</v>
      </c>
      <c r="G9" s="2">
        <f t="shared" si="3"/>
        <v>0</v>
      </c>
      <c r="H9" s="3">
        <f t="shared" si="3"/>
        <v>0</v>
      </c>
      <c r="I9" s="4">
        <f t="shared" si="3"/>
        <v>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0</v>
      </c>
      <c r="G10" s="2">
        <f t="shared" si="3"/>
        <v>0</v>
      </c>
      <c r="H10" s="3">
        <f t="shared" si="3"/>
        <v>0</v>
      </c>
      <c r="I10" s="4">
        <f t="shared" si="3"/>
        <v>0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0</v>
      </c>
      <c r="G11" s="2">
        <f t="shared" si="3"/>
        <v>0</v>
      </c>
      <c r="H11" s="3">
        <f t="shared" si="3"/>
        <v>0</v>
      </c>
      <c r="I11" s="4">
        <f t="shared" si="3"/>
        <v>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0</v>
      </c>
      <c r="G12" s="2">
        <f t="shared" si="3"/>
        <v>0</v>
      </c>
      <c r="H12" s="3">
        <f t="shared" si="3"/>
        <v>0</v>
      </c>
      <c r="I12" s="4">
        <f t="shared" si="3"/>
        <v>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0</v>
      </c>
      <c r="G13" s="2">
        <f t="shared" si="3"/>
        <v>0</v>
      </c>
      <c r="H13" s="2">
        <f t="shared" si="3"/>
        <v>0</v>
      </c>
      <c r="I13" s="3">
        <f t="shared" si="3"/>
        <v>0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0</v>
      </c>
      <c r="G14" s="2">
        <f t="shared" si="3"/>
        <v>0</v>
      </c>
      <c r="H14" s="2">
        <f t="shared" si="3"/>
        <v>0</v>
      </c>
      <c r="I14" s="3">
        <f t="shared" si="3"/>
        <v>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0</v>
      </c>
      <c r="G15" s="2">
        <f t="shared" si="3"/>
        <v>0</v>
      </c>
      <c r="H15" s="2">
        <f t="shared" si="3"/>
        <v>0</v>
      </c>
      <c r="I15" s="3">
        <f t="shared" si="3"/>
        <v>0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0</v>
      </c>
      <c r="G16" s="1">
        <f t="shared" si="3"/>
        <v>0</v>
      </c>
      <c r="H16" s="2">
        <f t="shared" si="3"/>
        <v>0</v>
      </c>
      <c r="I16" s="3">
        <f t="shared" si="3"/>
        <v>0</v>
      </c>
    </row>
    <row r="17" spans="1:9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0</v>
      </c>
      <c r="G17" s="1">
        <f t="shared" si="3"/>
        <v>0</v>
      </c>
      <c r="H17" s="2">
        <f t="shared" si="3"/>
        <v>0</v>
      </c>
      <c r="I17" s="3">
        <f t="shared" si="3"/>
        <v>0</v>
      </c>
    </row>
    <row r="18" spans="1:9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0</v>
      </c>
      <c r="G18" s="1">
        <f t="shared" si="3"/>
        <v>0</v>
      </c>
      <c r="H18" s="2">
        <f t="shared" si="3"/>
        <v>0</v>
      </c>
      <c r="I18" s="3">
        <f t="shared" si="3"/>
        <v>0</v>
      </c>
    </row>
    <row r="19" spans="1:9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0</v>
      </c>
      <c r="G19" s="1">
        <f t="shared" si="4"/>
        <v>0</v>
      </c>
      <c r="H19" s="2">
        <f t="shared" si="4"/>
        <v>0</v>
      </c>
      <c r="I19" s="3">
        <f t="shared" si="4"/>
        <v>0</v>
      </c>
    </row>
    <row r="20" spans="1:9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0</v>
      </c>
      <c r="G20" s="1">
        <f t="shared" si="4"/>
        <v>0</v>
      </c>
      <c r="H20" s="2">
        <f t="shared" si="4"/>
        <v>0</v>
      </c>
      <c r="I20" s="3">
        <f t="shared" si="4"/>
        <v>0</v>
      </c>
    </row>
    <row r="21" spans="1:9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0</v>
      </c>
      <c r="G21" s="1">
        <f t="shared" si="4"/>
        <v>0</v>
      </c>
      <c r="H21" s="2">
        <f t="shared" si="4"/>
        <v>0</v>
      </c>
      <c r="I21" s="3">
        <f t="shared" si="4"/>
        <v>0</v>
      </c>
    </row>
    <row r="22" spans="1:9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0</v>
      </c>
      <c r="G22" s="1">
        <f t="shared" si="4"/>
        <v>0</v>
      </c>
      <c r="H22" s="2">
        <f t="shared" si="4"/>
        <v>0</v>
      </c>
      <c r="I22" s="3">
        <f t="shared" si="4"/>
        <v>0</v>
      </c>
    </row>
    <row r="40" spans="1:1" x14ac:dyDescent="0.25">
      <c r="A40" t="s">
        <v>13</v>
      </c>
    </row>
    <row r="41" spans="1:1" x14ac:dyDescent="0.25">
      <c r="A41">
        <v>0</v>
      </c>
    </row>
    <row r="42" spans="1:1" x14ac:dyDescent="0.25">
      <c r="A42">
        <v>5</v>
      </c>
    </row>
    <row r="43" spans="1:1" x14ac:dyDescent="0.25">
      <c r="A43">
        <v>10</v>
      </c>
    </row>
    <row r="44" spans="1:1" x14ac:dyDescent="0.25">
      <c r="A44">
        <v>15</v>
      </c>
    </row>
    <row r="45" spans="1:1" x14ac:dyDescent="0.25">
      <c r="A45">
        <v>20</v>
      </c>
    </row>
    <row r="46" spans="1:1" x14ac:dyDescent="0.25">
      <c r="A46">
        <v>25</v>
      </c>
    </row>
    <row r="47" spans="1:1" x14ac:dyDescent="0.25">
      <c r="A47">
        <v>29</v>
      </c>
    </row>
    <row r="48" spans="1:1" x14ac:dyDescent="0.25">
      <c r="A48">
        <v>30</v>
      </c>
    </row>
    <row r="49" spans="1:1" x14ac:dyDescent="0.25">
      <c r="A49">
        <v>33</v>
      </c>
    </row>
    <row r="50" spans="1:1" x14ac:dyDescent="0.25">
      <c r="A50">
        <v>35</v>
      </c>
    </row>
    <row r="51" spans="1:1" x14ac:dyDescent="0.25">
      <c r="A51">
        <v>36</v>
      </c>
    </row>
    <row r="52" spans="1:1" x14ac:dyDescent="0.25">
      <c r="A52">
        <v>40</v>
      </c>
    </row>
    <row r="53" spans="1:1" x14ac:dyDescent="0.25">
      <c r="A53">
        <v>44</v>
      </c>
    </row>
    <row r="54" spans="1:1" x14ac:dyDescent="0.25">
      <c r="A54">
        <v>45</v>
      </c>
    </row>
    <row r="55" spans="1:1" x14ac:dyDescent="0.25">
      <c r="A55">
        <v>48</v>
      </c>
    </row>
    <row r="56" spans="1:1" x14ac:dyDescent="0.25">
      <c r="A56">
        <v>50</v>
      </c>
    </row>
    <row r="57" spans="1:1" x14ac:dyDescent="0.25">
      <c r="A57">
        <v>51</v>
      </c>
    </row>
    <row r="58" spans="1:1" x14ac:dyDescent="0.25">
      <c r="A58">
        <v>53</v>
      </c>
    </row>
    <row r="59" spans="1:1" x14ac:dyDescent="0.25">
      <c r="A59">
        <v>55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63</v>
      </c>
    </row>
    <row r="64" spans="1:1" x14ac:dyDescent="0.25">
      <c r="A64">
        <v>65</v>
      </c>
    </row>
    <row r="65" spans="1:1" x14ac:dyDescent="0.25">
      <c r="A65">
        <v>66</v>
      </c>
    </row>
    <row r="66" spans="1:1" x14ac:dyDescent="0.25">
      <c r="A66">
        <v>68</v>
      </c>
    </row>
    <row r="67" spans="1:1" x14ac:dyDescent="0.25">
      <c r="A67">
        <v>70</v>
      </c>
    </row>
    <row r="68" spans="1:1" x14ac:dyDescent="0.25">
      <c r="A68">
        <v>73</v>
      </c>
    </row>
    <row r="69" spans="1:1" x14ac:dyDescent="0.25">
      <c r="A69">
        <v>74</v>
      </c>
    </row>
    <row r="70" spans="1:1" x14ac:dyDescent="0.25">
      <c r="A70">
        <v>75</v>
      </c>
    </row>
    <row r="71" spans="1:1" x14ac:dyDescent="0.25">
      <c r="A71">
        <v>76</v>
      </c>
    </row>
    <row r="72" spans="1:1" x14ac:dyDescent="0.25">
      <c r="A72">
        <v>78</v>
      </c>
    </row>
    <row r="73" spans="1:1" x14ac:dyDescent="0.25">
      <c r="A73">
        <v>79</v>
      </c>
    </row>
    <row r="74" spans="1:1" x14ac:dyDescent="0.25">
      <c r="A74">
        <v>80</v>
      </c>
    </row>
    <row r="75" spans="1:1" x14ac:dyDescent="0.25">
      <c r="A75">
        <v>81</v>
      </c>
    </row>
    <row r="76" spans="1:1" x14ac:dyDescent="0.25">
      <c r="A76">
        <v>83</v>
      </c>
    </row>
    <row r="77" spans="1:1" x14ac:dyDescent="0.25">
      <c r="A77">
        <v>84</v>
      </c>
    </row>
    <row r="78" spans="1:1" x14ac:dyDescent="0.25">
      <c r="A78">
        <v>85</v>
      </c>
    </row>
    <row r="79" spans="1:1" x14ac:dyDescent="0.25">
      <c r="A79">
        <v>86</v>
      </c>
    </row>
    <row r="80" spans="1:1" x14ac:dyDescent="0.25">
      <c r="A80">
        <v>88</v>
      </c>
    </row>
    <row r="81" spans="1:1" x14ac:dyDescent="0.25">
      <c r="A81">
        <v>89</v>
      </c>
    </row>
    <row r="82" spans="1:1" x14ac:dyDescent="0.25">
      <c r="A82">
        <v>90</v>
      </c>
    </row>
    <row r="83" spans="1:1" x14ac:dyDescent="0.25">
      <c r="A83">
        <v>91</v>
      </c>
    </row>
    <row r="84" spans="1:1" x14ac:dyDescent="0.25">
      <c r="A84">
        <v>93</v>
      </c>
    </row>
    <row r="85" spans="1:1" x14ac:dyDescent="0.25">
      <c r="A85">
        <v>94</v>
      </c>
    </row>
    <row r="86" spans="1:1" x14ac:dyDescent="0.25">
      <c r="A86">
        <v>95</v>
      </c>
    </row>
    <row r="87" spans="1:1" x14ac:dyDescent="0.25">
      <c r="A87">
        <v>96</v>
      </c>
    </row>
    <row r="88" spans="1:1" x14ac:dyDescent="0.25">
      <c r="A88">
        <v>98</v>
      </c>
    </row>
    <row r="89" spans="1:1" x14ac:dyDescent="0.25">
      <c r="A89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0548-C1C6-4906-8DD6-BAAD99436A2E}">
  <dimension ref="A1:O89"/>
  <sheetViews>
    <sheetView workbookViewId="0">
      <selection activeCell="K1" sqref="K1:O1"/>
    </sheetView>
  </sheetViews>
  <sheetFormatPr defaultRowHeight="15" x14ac:dyDescent="0.25"/>
  <sheetData>
    <row r="1" spans="1:15" x14ac:dyDescent="0.25">
      <c r="A1" s="11" t="s">
        <v>0</v>
      </c>
      <c r="B1" s="11"/>
      <c r="C1" s="11" t="s">
        <v>1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0</v>
      </c>
      <c r="G3" s="5">
        <f t="shared" ref="G3:I18" si="3">LOOKUP(ROUND(B3,0),$A$41:$A$89,$B$41:$B$89)</f>
        <v>0</v>
      </c>
      <c r="H3" s="5">
        <f t="shared" si="3"/>
        <v>0</v>
      </c>
      <c r="I3" s="5">
        <f t="shared" si="3"/>
        <v>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0</v>
      </c>
      <c r="G4" s="4">
        <f t="shared" si="3"/>
        <v>0</v>
      </c>
      <c r="H4" s="5">
        <f t="shared" si="3"/>
        <v>0</v>
      </c>
      <c r="I4" s="5">
        <f t="shared" si="3"/>
        <v>0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0</v>
      </c>
      <c r="G5" s="4">
        <f t="shared" si="3"/>
        <v>0</v>
      </c>
      <c r="H5" s="4">
        <f t="shared" si="3"/>
        <v>0</v>
      </c>
      <c r="I5" s="5">
        <f t="shared" si="3"/>
        <v>0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0</v>
      </c>
      <c r="G6" s="3">
        <f t="shared" si="3"/>
        <v>0</v>
      </c>
      <c r="H6" s="4">
        <f t="shared" si="3"/>
        <v>0</v>
      </c>
      <c r="I6" s="5">
        <f t="shared" si="3"/>
        <v>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0</v>
      </c>
      <c r="G7" s="3">
        <f t="shared" si="3"/>
        <v>0</v>
      </c>
      <c r="H7" s="4">
        <f t="shared" si="3"/>
        <v>0</v>
      </c>
      <c r="I7" s="5">
        <f t="shared" si="3"/>
        <v>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0</v>
      </c>
      <c r="G8" s="3">
        <f t="shared" si="3"/>
        <v>0</v>
      </c>
      <c r="H8" s="3">
        <f t="shared" si="3"/>
        <v>0</v>
      </c>
      <c r="I8" s="4">
        <f t="shared" si="3"/>
        <v>0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0</v>
      </c>
      <c r="G9" s="2">
        <f t="shared" si="3"/>
        <v>0</v>
      </c>
      <c r="H9" s="3">
        <f t="shared" si="3"/>
        <v>0</v>
      </c>
      <c r="I9" s="4">
        <f t="shared" si="3"/>
        <v>0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0</v>
      </c>
      <c r="G10" s="2">
        <f t="shared" si="3"/>
        <v>0</v>
      </c>
      <c r="H10" s="3">
        <f t="shared" si="3"/>
        <v>0</v>
      </c>
      <c r="I10" s="4">
        <f t="shared" si="3"/>
        <v>0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0</v>
      </c>
      <c r="G11" s="2">
        <f t="shared" si="3"/>
        <v>0</v>
      </c>
      <c r="H11" s="3">
        <f t="shared" si="3"/>
        <v>0</v>
      </c>
      <c r="I11" s="4">
        <f t="shared" si="3"/>
        <v>0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0</v>
      </c>
      <c r="G12" s="2">
        <f t="shared" si="3"/>
        <v>0</v>
      </c>
      <c r="H12" s="3">
        <f t="shared" si="3"/>
        <v>0</v>
      </c>
      <c r="I12" s="4">
        <f t="shared" si="3"/>
        <v>0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0</v>
      </c>
      <c r="G13" s="2">
        <f t="shared" si="3"/>
        <v>0</v>
      </c>
      <c r="H13" s="2">
        <f t="shared" si="3"/>
        <v>0</v>
      </c>
      <c r="I13" s="3">
        <f t="shared" si="3"/>
        <v>0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0</v>
      </c>
      <c r="G14" s="2">
        <f t="shared" si="3"/>
        <v>0</v>
      </c>
      <c r="H14" s="2">
        <f t="shared" si="3"/>
        <v>0</v>
      </c>
      <c r="I14" s="3">
        <f t="shared" si="3"/>
        <v>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0</v>
      </c>
      <c r="G15" s="2">
        <f t="shared" si="3"/>
        <v>0</v>
      </c>
      <c r="H15" s="2">
        <f t="shared" si="3"/>
        <v>0</v>
      </c>
      <c r="I15" s="3">
        <f t="shared" si="3"/>
        <v>0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0</v>
      </c>
      <c r="G16" s="1">
        <f t="shared" si="3"/>
        <v>0</v>
      </c>
      <c r="H16" s="2">
        <f t="shared" si="3"/>
        <v>0</v>
      </c>
      <c r="I16" s="3">
        <f t="shared" si="3"/>
        <v>0</v>
      </c>
    </row>
    <row r="17" spans="1:9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0</v>
      </c>
      <c r="G17" s="1">
        <f t="shared" si="3"/>
        <v>0</v>
      </c>
      <c r="H17" s="2">
        <f t="shared" si="3"/>
        <v>0</v>
      </c>
      <c r="I17" s="3">
        <f t="shared" si="3"/>
        <v>0</v>
      </c>
    </row>
    <row r="18" spans="1:9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0</v>
      </c>
      <c r="G18" s="1">
        <f t="shared" si="3"/>
        <v>0</v>
      </c>
      <c r="H18" s="2">
        <f t="shared" si="3"/>
        <v>0</v>
      </c>
      <c r="I18" s="3">
        <f t="shared" si="3"/>
        <v>0</v>
      </c>
    </row>
    <row r="19" spans="1:9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0</v>
      </c>
      <c r="G19" s="1">
        <f t="shared" si="4"/>
        <v>0</v>
      </c>
      <c r="H19" s="2">
        <f t="shared" si="4"/>
        <v>0</v>
      </c>
      <c r="I19" s="3">
        <f t="shared" si="4"/>
        <v>0</v>
      </c>
    </row>
    <row r="20" spans="1:9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0</v>
      </c>
      <c r="G20" s="1">
        <f t="shared" si="4"/>
        <v>0</v>
      </c>
      <c r="H20" s="2">
        <f t="shared" si="4"/>
        <v>0</v>
      </c>
      <c r="I20" s="3">
        <f t="shared" si="4"/>
        <v>0</v>
      </c>
    </row>
    <row r="21" spans="1:9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0</v>
      </c>
      <c r="G21" s="1">
        <f t="shared" si="4"/>
        <v>0</v>
      </c>
      <c r="H21" s="2">
        <f t="shared" si="4"/>
        <v>0</v>
      </c>
      <c r="I21" s="3">
        <f t="shared" si="4"/>
        <v>0</v>
      </c>
    </row>
    <row r="22" spans="1:9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0</v>
      </c>
      <c r="G22" s="1">
        <f t="shared" si="4"/>
        <v>0</v>
      </c>
      <c r="H22" s="2">
        <f t="shared" si="4"/>
        <v>0</v>
      </c>
      <c r="I22" s="3">
        <f t="shared" si="4"/>
        <v>0</v>
      </c>
    </row>
    <row r="40" spans="1:1" x14ac:dyDescent="0.25">
      <c r="A40" t="s">
        <v>13</v>
      </c>
    </row>
    <row r="41" spans="1:1" x14ac:dyDescent="0.25">
      <c r="A41">
        <v>0</v>
      </c>
    </row>
    <row r="42" spans="1:1" x14ac:dyDescent="0.25">
      <c r="A42">
        <v>5</v>
      </c>
    </row>
    <row r="43" spans="1:1" x14ac:dyDescent="0.25">
      <c r="A43">
        <v>10</v>
      </c>
    </row>
    <row r="44" spans="1:1" x14ac:dyDescent="0.25">
      <c r="A44">
        <v>15</v>
      </c>
    </row>
    <row r="45" spans="1:1" x14ac:dyDescent="0.25">
      <c r="A45">
        <v>20</v>
      </c>
    </row>
    <row r="46" spans="1:1" x14ac:dyDescent="0.25">
      <c r="A46">
        <v>25</v>
      </c>
    </row>
    <row r="47" spans="1:1" x14ac:dyDescent="0.25">
      <c r="A47">
        <v>29</v>
      </c>
    </row>
    <row r="48" spans="1:1" x14ac:dyDescent="0.25">
      <c r="A48">
        <v>30</v>
      </c>
    </row>
    <row r="49" spans="1:1" x14ac:dyDescent="0.25">
      <c r="A49">
        <v>33</v>
      </c>
    </row>
    <row r="50" spans="1:1" x14ac:dyDescent="0.25">
      <c r="A50">
        <v>35</v>
      </c>
    </row>
    <row r="51" spans="1:1" x14ac:dyDescent="0.25">
      <c r="A51">
        <v>36</v>
      </c>
    </row>
    <row r="52" spans="1:1" x14ac:dyDescent="0.25">
      <c r="A52">
        <v>40</v>
      </c>
    </row>
    <row r="53" spans="1:1" x14ac:dyDescent="0.25">
      <c r="A53">
        <v>44</v>
      </c>
    </row>
    <row r="54" spans="1:1" x14ac:dyDescent="0.25">
      <c r="A54">
        <v>45</v>
      </c>
    </row>
    <row r="55" spans="1:1" x14ac:dyDescent="0.25">
      <c r="A55">
        <v>48</v>
      </c>
    </row>
    <row r="56" spans="1:1" x14ac:dyDescent="0.25">
      <c r="A56">
        <v>50</v>
      </c>
    </row>
    <row r="57" spans="1:1" x14ac:dyDescent="0.25">
      <c r="A57">
        <v>51</v>
      </c>
    </row>
    <row r="58" spans="1:1" x14ac:dyDescent="0.25">
      <c r="A58">
        <v>53</v>
      </c>
    </row>
    <row r="59" spans="1:1" x14ac:dyDescent="0.25">
      <c r="A59">
        <v>55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63</v>
      </c>
    </row>
    <row r="64" spans="1:1" x14ac:dyDescent="0.25">
      <c r="A64">
        <v>65</v>
      </c>
    </row>
    <row r="65" spans="1:1" x14ac:dyDescent="0.25">
      <c r="A65">
        <v>66</v>
      </c>
    </row>
    <row r="66" spans="1:1" x14ac:dyDescent="0.25">
      <c r="A66">
        <v>68</v>
      </c>
    </row>
    <row r="67" spans="1:1" x14ac:dyDescent="0.25">
      <c r="A67">
        <v>70</v>
      </c>
    </row>
    <row r="68" spans="1:1" x14ac:dyDescent="0.25">
      <c r="A68">
        <v>73</v>
      </c>
    </row>
    <row r="69" spans="1:1" x14ac:dyDescent="0.25">
      <c r="A69">
        <v>74</v>
      </c>
    </row>
    <row r="70" spans="1:1" x14ac:dyDescent="0.25">
      <c r="A70">
        <v>75</v>
      </c>
    </row>
    <row r="71" spans="1:1" x14ac:dyDescent="0.25">
      <c r="A71">
        <v>76</v>
      </c>
    </row>
    <row r="72" spans="1:1" x14ac:dyDescent="0.25">
      <c r="A72">
        <v>78</v>
      </c>
    </row>
    <row r="73" spans="1:1" x14ac:dyDescent="0.25">
      <c r="A73">
        <v>79</v>
      </c>
    </row>
    <row r="74" spans="1:1" x14ac:dyDescent="0.25">
      <c r="A74">
        <v>80</v>
      </c>
    </row>
    <row r="75" spans="1:1" x14ac:dyDescent="0.25">
      <c r="A75">
        <v>81</v>
      </c>
    </row>
    <row r="76" spans="1:1" x14ac:dyDescent="0.25">
      <c r="A76">
        <v>83</v>
      </c>
    </row>
    <row r="77" spans="1:1" x14ac:dyDescent="0.25">
      <c r="A77">
        <v>84</v>
      </c>
    </row>
    <row r="78" spans="1:1" x14ac:dyDescent="0.25">
      <c r="A78">
        <v>85</v>
      </c>
    </row>
    <row r="79" spans="1:1" x14ac:dyDescent="0.25">
      <c r="A79">
        <v>86</v>
      </c>
    </row>
    <row r="80" spans="1:1" x14ac:dyDescent="0.25">
      <c r="A80">
        <v>88</v>
      </c>
    </row>
    <row r="81" spans="1:1" x14ac:dyDescent="0.25">
      <c r="A81">
        <v>89</v>
      </c>
    </row>
    <row r="82" spans="1:1" x14ac:dyDescent="0.25">
      <c r="A82">
        <v>90</v>
      </c>
    </row>
    <row r="83" spans="1:1" x14ac:dyDescent="0.25">
      <c r="A83">
        <v>91</v>
      </c>
    </row>
    <row r="84" spans="1:1" x14ac:dyDescent="0.25">
      <c r="A84">
        <v>93</v>
      </c>
    </row>
    <row r="85" spans="1:1" x14ac:dyDescent="0.25">
      <c r="A85">
        <v>94</v>
      </c>
    </row>
    <row r="86" spans="1:1" x14ac:dyDescent="0.25">
      <c r="A86">
        <v>95</v>
      </c>
    </row>
    <row r="87" spans="1:1" x14ac:dyDescent="0.25">
      <c r="A87">
        <v>96</v>
      </c>
    </row>
    <row r="88" spans="1:1" x14ac:dyDescent="0.25">
      <c r="A88">
        <v>98</v>
      </c>
    </row>
    <row r="89" spans="1:1" x14ac:dyDescent="0.25">
      <c r="A89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93FF-D346-4C59-97CA-3B08FD62A765}">
  <dimension ref="A1:O89"/>
  <sheetViews>
    <sheetView workbookViewId="0">
      <selection activeCell="O1" sqref="O1"/>
    </sheetView>
  </sheetViews>
  <sheetFormatPr defaultRowHeight="15" x14ac:dyDescent="0.25"/>
  <cols>
    <col min="1" max="1" width="10.5703125" customWidth="1"/>
    <col min="2" max="2" width="10.7109375" customWidth="1"/>
  </cols>
  <sheetData>
    <row r="1" spans="1:15" x14ac:dyDescent="0.25">
      <c r="A1" s="11" t="s">
        <v>0</v>
      </c>
      <c r="B1" s="11"/>
      <c r="C1" s="11" t="s">
        <v>1</v>
      </c>
      <c r="F1" t="s">
        <v>37</v>
      </c>
      <c r="K1" t="s">
        <v>41</v>
      </c>
      <c r="O1" t="s">
        <v>43</v>
      </c>
    </row>
    <row r="2" spans="1:15" x14ac:dyDescent="0.25">
      <c r="B2" t="s">
        <v>2</v>
      </c>
      <c r="C2" t="s">
        <v>3</v>
      </c>
      <c r="D2" t="s">
        <v>4</v>
      </c>
      <c r="F2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30</v>
      </c>
      <c r="G3" s="5">
        <f t="shared" ref="G3:I18" si="3">LOOKUP(ROUND(B3,0),$A$41:$A$89,$B$41:$B$89)</f>
        <v>31</v>
      </c>
      <c r="H3" s="5">
        <f t="shared" si="3"/>
        <v>32</v>
      </c>
      <c r="I3" s="5">
        <f t="shared" si="3"/>
        <v>33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28</v>
      </c>
      <c r="G4" s="4">
        <f t="shared" si="3"/>
        <v>29</v>
      </c>
      <c r="H4" s="5">
        <f t="shared" si="3"/>
        <v>30</v>
      </c>
      <c r="I4" s="5">
        <f t="shared" si="3"/>
        <v>32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27</v>
      </c>
      <c r="G5" s="4">
        <f t="shared" si="3"/>
        <v>28</v>
      </c>
      <c r="H5" s="4">
        <f t="shared" si="3"/>
        <v>29</v>
      </c>
      <c r="I5" s="5">
        <f t="shared" si="3"/>
        <v>31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25</v>
      </c>
      <c r="G6" s="3">
        <f t="shared" si="3"/>
        <v>27</v>
      </c>
      <c r="H6" s="4">
        <f t="shared" si="3"/>
        <v>28</v>
      </c>
      <c r="I6" s="5">
        <f t="shared" si="3"/>
        <v>30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24</v>
      </c>
      <c r="G7" s="3">
        <f t="shared" si="3"/>
        <v>26</v>
      </c>
      <c r="H7" s="4">
        <f t="shared" si="3"/>
        <v>27</v>
      </c>
      <c r="I7" s="5">
        <f t="shared" si="3"/>
        <v>30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23</v>
      </c>
      <c r="G8" s="3">
        <f t="shared" si="3"/>
        <v>25</v>
      </c>
      <c r="H8" s="3">
        <f t="shared" si="3"/>
        <v>27</v>
      </c>
      <c r="I8" s="4">
        <f t="shared" si="3"/>
        <v>29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23</v>
      </c>
      <c r="G9" s="2">
        <f t="shared" si="3"/>
        <v>24</v>
      </c>
      <c r="H9" s="3">
        <f t="shared" si="3"/>
        <v>26</v>
      </c>
      <c r="I9" s="4">
        <f t="shared" si="3"/>
        <v>28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22</v>
      </c>
      <c r="G10" s="2">
        <f t="shared" si="3"/>
        <v>23</v>
      </c>
      <c r="H10" s="3">
        <f t="shared" si="3"/>
        <v>25</v>
      </c>
      <c r="I10" s="4">
        <f t="shared" si="3"/>
        <v>28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21</v>
      </c>
      <c r="G11" s="2">
        <f t="shared" si="3"/>
        <v>23</v>
      </c>
      <c r="H11" s="3">
        <f t="shared" si="3"/>
        <v>25</v>
      </c>
      <c r="I11" s="4">
        <f t="shared" si="3"/>
        <v>28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20</v>
      </c>
      <c r="G12" s="2">
        <f t="shared" si="3"/>
        <v>22</v>
      </c>
      <c r="H12" s="3">
        <f t="shared" si="3"/>
        <v>24</v>
      </c>
      <c r="I12" s="4">
        <f t="shared" si="3"/>
        <v>27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19</v>
      </c>
      <c r="G13" s="2">
        <f t="shared" si="3"/>
        <v>22</v>
      </c>
      <c r="H13" s="2">
        <f t="shared" si="3"/>
        <v>24</v>
      </c>
      <c r="I13" s="3">
        <f t="shared" si="3"/>
        <v>27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19</v>
      </c>
      <c r="G14" s="2">
        <f t="shared" si="3"/>
        <v>21</v>
      </c>
      <c r="H14" s="2">
        <f t="shared" si="3"/>
        <v>23</v>
      </c>
      <c r="I14" s="3">
        <f t="shared" si="3"/>
        <v>27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18</v>
      </c>
      <c r="G15" s="2">
        <f t="shared" si="3"/>
        <v>20</v>
      </c>
      <c r="H15" s="2">
        <f t="shared" si="3"/>
        <v>23</v>
      </c>
      <c r="I15" s="3">
        <f t="shared" si="3"/>
        <v>26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17</v>
      </c>
      <c r="G16" s="1">
        <f t="shared" si="3"/>
        <v>20</v>
      </c>
      <c r="H16" s="2">
        <f t="shared" si="3"/>
        <v>23</v>
      </c>
      <c r="I16" s="3">
        <f t="shared" si="3"/>
        <v>26</v>
      </c>
    </row>
    <row r="17" spans="1:11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16</v>
      </c>
      <c r="G17" s="1">
        <f t="shared" si="3"/>
        <v>19</v>
      </c>
      <c r="H17" s="2">
        <f t="shared" si="3"/>
        <v>22</v>
      </c>
      <c r="I17" s="3">
        <f t="shared" si="3"/>
        <v>26</v>
      </c>
    </row>
    <row r="18" spans="1:11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16</v>
      </c>
      <c r="G18" s="1">
        <f t="shared" si="3"/>
        <v>19</v>
      </c>
      <c r="H18" s="2">
        <f t="shared" si="3"/>
        <v>22</v>
      </c>
      <c r="I18" s="3">
        <f t="shared" si="3"/>
        <v>25</v>
      </c>
    </row>
    <row r="19" spans="1:11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15</v>
      </c>
      <c r="G19" s="1">
        <f t="shared" si="4"/>
        <v>18</v>
      </c>
      <c r="H19" s="2">
        <f t="shared" si="4"/>
        <v>21</v>
      </c>
      <c r="I19" s="3">
        <f t="shared" si="4"/>
        <v>25</v>
      </c>
      <c r="K19" s="15"/>
    </row>
    <row r="20" spans="1:11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14</v>
      </c>
      <c r="G20" s="1">
        <f t="shared" si="4"/>
        <v>18</v>
      </c>
      <c r="H20" s="2">
        <f t="shared" si="4"/>
        <v>21</v>
      </c>
      <c r="I20" s="3">
        <f t="shared" si="4"/>
        <v>25</v>
      </c>
    </row>
    <row r="21" spans="1:11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12</v>
      </c>
      <c r="G21" s="1">
        <f t="shared" si="4"/>
        <v>17</v>
      </c>
      <c r="H21" s="2">
        <f t="shared" si="4"/>
        <v>21</v>
      </c>
      <c r="I21" s="3">
        <f t="shared" si="4"/>
        <v>24</v>
      </c>
    </row>
    <row r="22" spans="1:11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1</v>
      </c>
      <c r="G22" s="1">
        <f t="shared" si="4"/>
        <v>16</v>
      </c>
      <c r="H22" s="2">
        <f t="shared" si="4"/>
        <v>20</v>
      </c>
      <c r="I22" s="3">
        <f t="shared" si="4"/>
        <v>24</v>
      </c>
    </row>
    <row r="24" spans="1:11" x14ac:dyDescent="0.25">
      <c r="A24" t="s">
        <v>40</v>
      </c>
      <c r="J24" s="13"/>
    </row>
    <row r="25" spans="1:11" x14ac:dyDescent="0.25">
      <c r="F25" s="12"/>
      <c r="I25" s="14"/>
    </row>
    <row r="39" spans="1:2" x14ac:dyDescent="0.25">
      <c r="A39" t="s">
        <v>38</v>
      </c>
    </row>
    <row r="40" spans="1:2" x14ac:dyDescent="0.25">
      <c r="A40" t="s">
        <v>13</v>
      </c>
      <c r="B40" t="s">
        <v>39</v>
      </c>
    </row>
    <row r="41" spans="1:2" x14ac:dyDescent="0.25">
      <c r="A41">
        <v>0</v>
      </c>
      <c r="B41">
        <v>1</v>
      </c>
    </row>
    <row r="42" spans="1:2" x14ac:dyDescent="0.25">
      <c r="A42">
        <v>5</v>
      </c>
      <c r="B42">
        <v>12</v>
      </c>
    </row>
    <row r="43" spans="1:2" x14ac:dyDescent="0.25">
      <c r="A43">
        <v>10</v>
      </c>
      <c r="B43">
        <v>14</v>
      </c>
    </row>
    <row r="44" spans="1:2" x14ac:dyDescent="0.25">
      <c r="A44">
        <v>15</v>
      </c>
      <c r="B44">
        <v>15</v>
      </c>
    </row>
    <row r="45" spans="1:2" x14ac:dyDescent="0.25">
      <c r="A45">
        <v>20</v>
      </c>
      <c r="B45">
        <v>16</v>
      </c>
    </row>
    <row r="46" spans="1:2" x14ac:dyDescent="0.25">
      <c r="A46">
        <v>25</v>
      </c>
      <c r="B46">
        <v>16</v>
      </c>
    </row>
    <row r="47" spans="1:2" x14ac:dyDescent="0.25">
      <c r="A47">
        <v>29</v>
      </c>
      <c r="B47">
        <v>17</v>
      </c>
    </row>
    <row r="48" spans="1:2" x14ac:dyDescent="0.25">
      <c r="A48">
        <v>30</v>
      </c>
      <c r="B48">
        <v>17</v>
      </c>
    </row>
    <row r="49" spans="1:2" x14ac:dyDescent="0.25">
      <c r="A49">
        <v>33</v>
      </c>
      <c r="B49">
        <v>18</v>
      </c>
    </row>
    <row r="50" spans="1:2" x14ac:dyDescent="0.25">
      <c r="A50">
        <v>35</v>
      </c>
      <c r="B50">
        <v>18</v>
      </c>
    </row>
    <row r="51" spans="1:2" x14ac:dyDescent="0.25">
      <c r="A51">
        <v>36</v>
      </c>
      <c r="B51">
        <v>18</v>
      </c>
    </row>
    <row r="52" spans="1:2" x14ac:dyDescent="0.25">
      <c r="A52">
        <v>40</v>
      </c>
      <c r="B52">
        <v>19</v>
      </c>
    </row>
    <row r="53" spans="1:2" x14ac:dyDescent="0.25">
      <c r="A53">
        <v>44</v>
      </c>
      <c r="B53">
        <v>19</v>
      </c>
    </row>
    <row r="54" spans="1:2" x14ac:dyDescent="0.25">
      <c r="A54">
        <v>45</v>
      </c>
      <c r="B54">
        <v>19</v>
      </c>
    </row>
    <row r="55" spans="1:2" x14ac:dyDescent="0.25">
      <c r="A55">
        <v>48</v>
      </c>
      <c r="B55">
        <v>20</v>
      </c>
    </row>
    <row r="56" spans="1:2" x14ac:dyDescent="0.25">
      <c r="A56">
        <v>50</v>
      </c>
      <c r="B56">
        <v>20</v>
      </c>
    </row>
    <row r="57" spans="1:2" x14ac:dyDescent="0.25">
      <c r="A57">
        <v>51</v>
      </c>
      <c r="B57">
        <v>20</v>
      </c>
    </row>
    <row r="58" spans="1:2" x14ac:dyDescent="0.25">
      <c r="A58">
        <v>53</v>
      </c>
      <c r="B58">
        <v>21</v>
      </c>
    </row>
    <row r="59" spans="1:2" x14ac:dyDescent="0.25">
      <c r="A59">
        <v>55</v>
      </c>
      <c r="B59">
        <v>21</v>
      </c>
    </row>
    <row r="60" spans="1:2" x14ac:dyDescent="0.25">
      <c r="A60">
        <v>58</v>
      </c>
      <c r="B60">
        <v>21</v>
      </c>
    </row>
    <row r="61" spans="1:2" x14ac:dyDescent="0.25">
      <c r="A61">
        <v>59</v>
      </c>
      <c r="B61">
        <v>22</v>
      </c>
    </row>
    <row r="62" spans="1:2" x14ac:dyDescent="0.25">
      <c r="A62">
        <v>60</v>
      </c>
      <c r="B62">
        <v>22</v>
      </c>
    </row>
    <row r="63" spans="1:2" x14ac:dyDescent="0.25">
      <c r="A63">
        <v>63</v>
      </c>
      <c r="B63">
        <v>22</v>
      </c>
    </row>
    <row r="64" spans="1:2" x14ac:dyDescent="0.25">
      <c r="A64">
        <v>65</v>
      </c>
      <c r="B64">
        <v>23</v>
      </c>
    </row>
    <row r="65" spans="1:2" x14ac:dyDescent="0.25">
      <c r="A65">
        <v>66</v>
      </c>
      <c r="B65">
        <v>23</v>
      </c>
    </row>
    <row r="66" spans="1:2" x14ac:dyDescent="0.25">
      <c r="A66">
        <v>68</v>
      </c>
      <c r="B66">
        <v>23</v>
      </c>
    </row>
    <row r="67" spans="1:2" x14ac:dyDescent="0.25">
      <c r="A67">
        <v>70</v>
      </c>
      <c r="B67">
        <v>23</v>
      </c>
    </row>
    <row r="68" spans="1:2" x14ac:dyDescent="0.25">
      <c r="A68">
        <v>73</v>
      </c>
      <c r="B68">
        <v>24</v>
      </c>
    </row>
    <row r="69" spans="1:2" x14ac:dyDescent="0.25">
      <c r="A69">
        <v>74</v>
      </c>
      <c r="B69">
        <v>24</v>
      </c>
    </row>
    <row r="70" spans="1:2" x14ac:dyDescent="0.25">
      <c r="A70">
        <v>75</v>
      </c>
      <c r="B70">
        <v>24</v>
      </c>
    </row>
    <row r="71" spans="1:2" x14ac:dyDescent="0.25">
      <c r="A71">
        <v>76</v>
      </c>
      <c r="B71">
        <v>24</v>
      </c>
    </row>
    <row r="72" spans="1:2" x14ac:dyDescent="0.25">
      <c r="A72">
        <v>78</v>
      </c>
      <c r="B72">
        <v>25</v>
      </c>
    </row>
    <row r="73" spans="1:2" x14ac:dyDescent="0.25">
      <c r="A73">
        <v>79</v>
      </c>
      <c r="B73">
        <v>25</v>
      </c>
    </row>
    <row r="74" spans="1:2" x14ac:dyDescent="0.25">
      <c r="A74">
        <v>80</v>
      </c>
      <c r="B74">
        <v>25</v>
      </c>
    </row>
    <row r="75" spans="1:2" x14ac:dyDescent="0.25">
      <c r="A75">
        <v>81</v>
      </c>
      <c r="B75">
        <v>26</v>
      </c>
    </row>
    <row r="76" spans="1:2" x14ac:dyDescent="0.25">
      <c r="A76">
        <v>83</v>
      </c>
      <c r="B76">
        <v>26</v>
      </c>
    </row>
    <row r="77" spans="1:2" x14ac:dyDescent="0.25">
      <c r="A77">
        <v>84</v>
      </c>
      <c r="B77">
        <v>26</v>
      </c>
    </row>
    <row r="78" spans="1:2" x14ac:dyDescent="0.25">
      <c r="A78">
        <v>85</v>
      </c>
      <c r="B78">
        <v>27</v>
      </c>
    </row>
    <row r="79" spans="1:2" x14ac:dyDescent="0.25">
      <c r="A79">
        <v>86</v>
      </c>
      <c r="B79">
        <v>27</v>
      </c>
    </row>
    <row r="80" spans="1:2" x14ac:dyDescent="0.25">
      <c r="A80">
        <v>88</v>
      </c>
      <c r="B80">
        <v>27</v>
      </c>
    </row>
    <row r="81" spans="1:2" x14ac:dyDescent="0.25">
      <c r="A81">
        <v>89</v>
      </c>
      <c r="B81">
        <v>28</v>
      </c>
    </row>
    <row r="82" spans="1:2" x14ac:dyDescent="0.25">
      <c r="A82">
        <v>90</v>
      </c>
      <c r="B82">
        <v>28</v>
      </c>
    </row>
    <row r="83" spans="1:2" x14ac:dyDescent="0.25">
      <c r="A83">
        <v>91</v>
      </c>
      <c r="B83">
        <v>28</v>
      </c>
    </row>
    <row r="84" spans="1:2" x14ac:dyDescent="0.25">
      <c r="A84">
        <v>93</v>
      </c>
      <c r="B84">
        <v>29</v>
      </c>
    </row>
    <row r="85" spans="1:2" x14ac:dyDescent="0.25">
      <c r="A85">
        <v>94</v>
      </c>
      <c r="B85">
        <v>30</v>
      </c>
    </row>
    <row r="86" spans="1:2" x14ac:dyDescent="0.25">
      <c r="A86">
        <v>95</v>
      </c>
      <c r="B86">
        <v>30</v>
      </c>
    </row>
    <row r="87" spans="1:2" x14ac:dyDescent="0.25">
      <c r="A87">
        <v>96</v>
      </c>
      <c r="B87">
        <v>31</v>
      </c>
    </row>
    <row r="88" spans="1:2" x14ac:dyDescent="0.25">
      <c r="A88">
        <v>98</v>
      </c>
      <c r="B88">
        <v>32</v>
      </c>
    </row>
    <row r="89" spans="1:2" x14ac:dyDescent="0.25">
      <c r="A89">
        <v>99</v>
      </c>
      <c r="B89">
        <v>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755A-B16B-44F0-B211-D0D20CF94667}">
  <dimension ref="A1:O89"/>
  <sheetViews>
    <sheetView workbookViewId="0">
      <selection activeCell="K1" sqref="K1:O1"/>
    </sheetView>
  </sheetViews>
  <sheetFormatPr defaultRowHeight="15" x14ac:dyDescent="0.25"/>
  <cols>
    <col min="1" max="1" width="19.7109375" bestFit="1" customWidth="1"/>
    <col min="2" max="2" width="6.42578125" bestFit="1" customWidth="1"/>
    <col min="3" max="3" width="7.28515625" customWidth="1"/>
    <col min="4" max="4" width="6.42578125" bestFit="1" customWidth="1"/>
  </cols>
  <sheetData>
    <row r="1" spans="1:15" x14ac:dyDescent="0.25">
      <c r="A1" s="11" t="s">
        <v>0</v>
      </c>
      <c r="B1" s="11"/>
      <c r="C1" s="11" t="s">
        <v>1</v>
      </c>
      <c r="F1" t="s">
        <v>23</v>
      </c>
      <c r="H1" s="11" t="s">
        <v>27</v>
      </c>
      <c r="K1" t="s">
        <v>41</v>
      </c>
      <c r="O1" t="s">
        <v>49</v>
      </c>
    </row>
    <row r="2" spans="1:15" x14ac:dyDescent="0.25">
      <c r="B2" t="s">
        <v>2</v>
      </c>
      <c r="C2" t="s">
        <v>3</v>
      </c>
      <c r="D2" t="s">
        <v>4</v>
      </c>
      <c r="F2" s="11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169</v>
      </c>
      <c r="G3" s="5">
        <f t="shared" ref="G3:I18" si="3">LOOKUP(ROUND(B3,0),$A$41:$A$89,$B$41:$B$89)</f>
        <v>170</v>
      </c>
      <c r="H3" s="5">
        <f t="shared" si="3"/>
        <v>170</v>
      </c>
      <c r="I3" s="5">
        <f t="shared" si="3"/>
        <v>170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166</v>
      </c>
      <c r="G4" s="4">
        <f t="shared" si="3"/>
        <v>168</v>
      </c>
      <c r="H4" s="5">
        <f t="shared" si="3"/>
        <v>169</v>
      </c>
      <c r="I4" s="5">
        <f t="shared" si="3"/>
        <v>170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164</v>
      </c>
      <c r="G5" s="4">
        <f t="shared" si="3"/>
        <v>166</v>
      </c>
      <c r="H5" s="4">
        <f t="shared" si="3"/>
        <v>168</v>
      </c>
      <c r="I5" s="5">
        <f t="shared" si="3"/>
        <v>170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162</v>
      </c>
      <c r="G6" s="3">
        <f t="shared" si="3"/>
        <v>164</v>
      </c>
      <c r="H6" s="4">
        <f t="shared" si="3"/>
        <v>166</v>
      </c>
      <c r="I6" s="5">
        <f t="shared" si="3"/>
        <v>169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160</v>
      </c>
      <c r="G7" s="3">
        <f t="shared" si="3"/>
        <v>162</v>
      </c>
      <c r="H7" s="4">
        <f t="shared" si="3"/>
        <v>165</v>
      </c>
      <c r="I7" s="5">
        <f t="shared" si="3"/>
        <v>168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159</v>
      </c>
      <c r="G8" s="3">
        <f t="shared" si="3"/>
        <v>161</v>
      </c>
      <c r="H8" s="3">
        <f t="shared" si="3"/>
        <v>164</v>
      </c>
      <c r="I8" s="4">
        <f t="shared" si="3"/>
        <v>168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157</v>
      </c>
      <c r="G9" s="2">
        <f t="shared" si="3"/>
        <v>160</v>
      </c>
      <c r="H9" s="3">
        <f t="shared" si="3"/>
        <v>163</v>
      </c>
      <c r="I9" s="4">
        <f t="shared" si="3"/>
        <v>167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156</v>
      </c>
      <c r="G10" s="2">
        <f t="shared" si="3"/>
        <v>159</v>
      </c>
      <c r="H10" s="3">
        <f t="shared" si="3"/>
        <v>162</v>
      </c>
      <c r="I10" s="4">
        <f t="shared" si="3"/>
        <v>166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154</v>
      </c>
      <c r="G11" s="2">
        <f t="shared" si="3"/>
        <v>157</v>
      </c>
      <c r="H11" s="3">
        <f t="shared" si="3"/>
        <v>161</v>
      </c>
      <c r="I11" s="4">
        <f t="shared" si="3"/>
        <v>166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153</v>
      </c>
      <c r="G12" s="2">
        <f t="shared" si="3"/>
        <v>157</v>
      </c>
      <c r="H12" s="3">
        <f t="shared" si="3"/>
        <v>160</v>
      </c>
      <c r="I12" s="4">
        <f t="shared" si="3"/>
        <v>165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152</v>
      </c>
      <c r="G13" s="2">
        <f t="shared" si="3"/>
        <v>155</v>
      </c>
      <c r="H13" s="2">
        <f t="shared" si="3"/>
        <v>160</v>
      </c>
      <c r="I13" s="3">
        <f t="shared" si="3"/>
        <v>164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151</v>
      </c>
      <c r="G14" s="2">
        <f t="shared" si="3"/>
        <v>154</v>
      </c>
      <c r="H14" s="2">
        <f t="shared" si="3"/>
        <v>159</v>
      </c>
      <c r="I14" s="3">
        <f t="shared" si="3"/>
        <v>164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149</v>
      </c>
      <c r="G15" s="2">
        <f t="shared" si="3"/>
        <v>153</v>
      </c>
      <c r="H15" s="2">
        <f t="shared" si="3"/>
        <v>158</v>
      </c>
      <c r="I15" s="3">
        <f t="shared" si="3"/>
        <v>163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148</v>
      </c>
      <c r="G16" s="1">
        <f t="shared" si="3"/>
        <v>153</v>
      </c>
      <c r="H16" s="2">
        <f t="shared" si="3"/>
        <v>157</v>
      </c>
      <c r="I16" s="3">
        <f t="shared" si="3"/>
        <v>163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147</v>
      </c>
      <c r="G17" s="1">
        <f t="shared" si="3"/>
        <v>152</v>
      </c>
      <c r="H17" s="2">
        <f t="shared" si="3"/>
        <v>157</v>
      </c>
      <c r="I17" s="3">
        <f t="shared" si="3"/>
        <v>162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145</v>
      </c>
      <c r="G18" s="1">
        <f t="shared" si="3"/>
        <v>151</v>
      </c>
      <c r="H18" s="2">
        <f t="shared" si="3"/>
        <v>156</v>
      </c>
      <c r="I18" s="3">
        <f t="shared" si="3"/>
        <v>162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144</v>
      </c>
      <c r="G19" s="1">
        <f t="shared" si="4"/>
        <v>150</v>
      </c>
      <c r="H19" s="2">
        <f t="shared" si="4"/>
        <v>155</v>
      </c>
      <c r="I19" s="3">
        <f t="shared" si="4"/>
        <v>162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141</v>
      </c>
      <c r="G20" s="1">
        <f t="shared" si="4"/>
        <v>149</v>
      </c>
      <c r="H20" s="2">
        <f t="shared" si="4"/>
        <v>154</v>
      </c>
      <c r="I20" s="3">
        <f t="shared" si="4"/>
        <v>161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139</v>
      </c>
      <c r="G21" s="1">
        <f t="shared" si="4"/>
        <v>148</v>
      </c>
      <c r="H21" s="2">
        <f t="shared" si="4"/>
        <v>154</v>
      </c>
      <c r="I21" s="3">
        <f t="shared" si="4"/>
        <v>161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130</v>
      </c>
      <c r="G22" s="1">
        <f t="shared" si="4"/>
        <v>147</v>
      </c>
      <c r="H22" s="2">
        <f t="shared" si="4"/>
        <v>153</v>
      </c>
      <c r="I22" s="3">
        <f t="shared" si="4"/>
        <v>160</v>
      </c>
    </row>
    <row r="24" spans="1:10" x14ac:dyDescent="0.25">
      <c r="A24" t="s">
        <v>19</v>
      </c>
      <c r="J24" s="13"/>
    </row>
    <row r="25" spans="1:10" x14ac:dyDescent="0.25">
      <c r="A25" t="s">
        <v>20</v>
      </c>
      <c r="F25" s="12"/>
      <c r="I25" s="14"/>
    </row>
    <row r="39" spans="1:2" x14ac:dyDescent="0.25">
      <c r="A39" t="s">
        <v>24</v>
      </c>
    </row>
    <row r="40" spans="1:2" x14ac:dyDescent="0.25">
      <c r="A40" t="s">
        <v>13</v>
      </c>
      <c r="B40" t="s">
        <v>25</v>
      </c>
    </row>
    <row r="41" spans="1:2" x14ac:dyDescent="0.25">
      <c r="A41">
        <v>0</v>
      </c>
      <c r="B41">
        <v>130</v>
      </c>
    </row>
    <row r="42" spans="1:2" x14ac:dyDescent="0.25">
      <c r="A42">
        <v>5</v>
      </c>
      <c r="B42">
        <v>139</v>
      </c>
    </row>
    <row r="43" spans="1:2" x14ac:dyDescent="0.25">
      <c r="A43">
        <v>10</v>
      </c>
      <c r="B43">
        <v>141</v>
      </c>
    </row>
    <row r="44" spans="1:2" x14ac:dyDescent="0.25">
      <c r="A44">
        <v>15</v>
      </c>
      <c r="B44">
        <v>144</v>
      </c>
    </row>
    <row r="45" spans="1:2" x14ac:dyDescent="0.25">
      <c r="A45">
        <v>20</v>
      </c>
      <c r="B45">
        <v>145</v>
      </c>
    </row>
    <row r="46" spans="1:2" x14ac:dyDescent="0.25">
      <c r="A46">
        <v>25</v>
      </c>
      <c r="B46">
        <v>147</v>
      </c>
    </row>
    <row r="47" spans="1:2" x14ac:dyDescent="0.25">
      <c r="A47">
        <v>29</v>
      </c>
      <c r="B47">
        <v>148</v>
      </c>
    </row>
    <row r="48" spans="1:2" x14ac:dyDescent="0.25">
      <c r="A48">
        <v>30</v>
      </c>
      <c r="B48">
        <v>148</v>
      </c>
    </row>
    <row r="49" spans="1:2" x14ac:dyDescent="0.25">
      <c r="A49">
        <v>33</v>
      </c>
      <c r="B49">
        <v>149</v>
      </c>
    </row>
    <row r="50" spans="1:2" x14ac:dyDescent="0.25">
      <c r="A50">
        <v>35</v>
      </c>
      <c r="B50">
        <v>149</v>
      </c>
    </row>
    <row r="51" spans="1:2" x14ac:dyDescent="0.25">
      <c r="A51">
        <v>36</v>
      </c>
      <c r="B51">
        <v>150</v>
      </c>
    </row>
    <row r="52" spans="1:2" x14ac:dyDescent="0.25">
      <c r="A52">
        <v>40</v>
      </c>
      <c r="B52">
        <v>151</v>
      </c>
    </row>
    <row r="53" spans="1:2" x14ac:dyDescent="0.25">
      <c r="A53">
        <v>44</v>
      </c>
      <c r="B53">
        <v>152</v>
      </c>
    </row>
    <row r="54" spans="1:2" x14ac:dyDescent="0.25">
      <c r="A54">
        <v>45</v>
      </c>
      <c r="B54">
        <v>152</v>
      </c>
    </row>
    <row r="55" spans="1:2" x14ac:dyDescent="0.25">
      <c r="A55">
        <v>48</v>
      </c>
      <c r="B55">
        <v>153</v>
      </c>
    </row>
    <row r="56" spans="1:2" x14ac:dyDescent="0.25">
      <c r="A56">
        <v>50</v>
      </c>
      <c r="B56">
        <v>153</v>
      </c>
    </row>
    <row r="57" spans="1:2" x14ac:dyDescent="0.25">
      <c r="A57">
        <v>51</v>
      </c>
      <c r="B57">
        <v>153</v>
      </c>
    </row>
    <row r="58" spans="1:2" x14ac:dyDescent="0.25">
      <c r="A58">
        <v>53</v>
      </c>
      <c r="B58">
        <v>154</v>
      </c>
    </row>
    <row r="59" spans="1:2" x14ac:dyDescent="0.25">
      <c r="A59">
        <v>55</v>
      </c>
      <c r="B59">
        <v>154</v>
      </c>
    </row>
    <row r="60" spans="1:2" x14ac:dyDescent="0.25">
      <c r="A60">
        <v>58</v>
      </c>
      <c r="B60">
        <v>155</v>
      </c>
    </row>
    <row r="61" spans="1:2" x14ac:dyDescent="0.25">
      <c r="A61">
        <v>59</v>
      </c>
      <c r="B61">
        <v>155</v>
      </c>
    </row>
    <row r="62" spans="1:2" x14ac:dyDescent="0.25">
      <c r="A62">
        <v>60</v>
      </c>
      <c r="B62">
        <v>156</v>
      </c>
    </row>
    <row r="63" spans="1:2" x14ac:dyDescent="0.25">
      <c r="A63">
        <v>63</v>
      </c>
      <c r="B63">
        <v>157</v>
      </c>
    </row>
    <row r="64" spans="1:2" x14ac:dyDescent="0.25">
      <c r="A64">
        <v>65</v>
      </c>
      <c r="B64">
        <v>157</v>
      </c>
    </row>
    <row r="65" spans="1:2" x14ac:dyDescent="0.25">
      <c r="A65">
        <v>66</v>
      </c>
      <c r="B65">
        <v>157</v>
      </c>
    </row>
    <row r="66" spans="1:2" x14ac:dyDescent="0.25">
      <c r="A66">
        <v>68</v>
      </c>
      <c r="B66">
        <v>158</v>
      </c>
    </row>
    <row r="67" spans="1:2" x14ac:dyDescent="0.25">
      <c r="A67">
        <v>70</v>
      </c>
      <c r="B67">
        <v>159</v>
      </c>
    </row>
    <row r="68" spans="1:2" x14ac:dyDescent="0.25">
      <c r="A68">
        <v>73</v>
      </c>
      <c r="B68">
        <v>160</v>
      </c>
    </row>
    <row r="69" spans="1:2" x14ac:dyDescent="0.25">
      <c r="A69">
        <v>74</v>
      </c>
      <c r="B69">
        <v>160</v>
      </c>
    </row>
    <row r="70" spans="1:2" x14ac:dyDescent="0.25">
      <c r="A70">
        <v>75</v>
      </c>
      <c r="B70">
        <v>160</v>
      </c>
    </row>
    <row r="71" spans="1:2" x14ac:dyDescent="0.25">
      <c r="A71">
        <v>76</v>
      </c>
      <c r="B71">
        <v>161</v>
      </c>
    </row>
    <row r="72" spans="1:2" x14ac:dyDescent="0.25">
      <c r="A72">
        <v>78</v>
      </c>
      <c r="B72">
        <v>161</v>
      </c>
    </row>
    <row r="73" spans="1:2" x14ac:dyDescent="0.25">
      <c r="A73">
        <v>79</v>
      </c>
      <c r="B73">
        <v>162</v>
      </c>
    </row>
    <row r="74" spans="1:2" x14ac:dyDescent="0.25">
      <c r="A74">
        <v>80</v>
      </c>
      <c r="B74">
        <v>162</v>
      </c>
    </row>
    <row r="75" spans="1:2" x14ac:dyDescent="0.25">
      <c r="A75">
        <v>81</v>
      </c>
      <c r="B75">
        <v>162</v>
      </c>
    </row>
    <row r="76" spans="1:2" x14ac:dyDescent="0.25">
      <c r="A76">
        <v>83</v>
      </c>
      <c r="B76">
        <v>163</v>
      </c>
    </row>
    <row r="77" spans="1:2" x14ac:dyDescent="0.25">
      <c r="A77">
        <v>84</v>
      </c>
      <c r="B77">
        <v>163</v>
      </c>
    </row>
    <row r="78" spans="1:2" x14ac:dyDescent="0.25">
      <c r="A78">
        <v>85</v>
      </c>
      <c r="B78">
        <v>164</v>
      </c>
    </row>
    <row r="79" spans="1:2" x14ac:dyDescent="0.25">
      <c r="A79">
        <v>86</v>
      </c>
      <c r="B79">
        <v>164</v>
      </c>
    </row>
    <row r="80" spans="1:2" x14ac:dyDescent="0.25">
      <c r="A80">
        <v>88</v>
      </c>
      <c r="B80">
        <v>165</v>
      </c>
    </row>
    <row r="81" spans="1:2" x14ac:dyDescent="0.25">
      <c r="A81">
        <v>89</v>
      </c>
      <c r="B81">
        <v>166</v>
      </c>
    </row>
    <row r="82" spans="1:2" x14ac:dyDescent="0.25">
      <c r="A82">
        <v>90</v>
      </c>
      <c r="B82">
        <v>166</v>
      </c>
    </row>
    <row r="83" spans="1:2" x14ac:dyDescent="0.25">
      <c r="A83">
        <v>91</v>
      </c>
      <c r="B83">
        <v>167</v>
      </c>
    </row>
    <row r="84" spans="1:2" x14ac:dyDescent="0.25">
      <c r="A84">
        <v>93</v>
      </c>
      <c r="B84">
        <v>168</v>
      </c>
    </row>
    <row r="85" spans="1:2" x14ac:dyDescent="0.25">
      <c r="A85">
        <v>94</v>
      </c>
      <c r="B85">
        <v>168</v>
      </c>
    </row>
    <row r="86" spans="1:2" x14ac:dyDescent="0.25">
      <c r="A86">
        <v>95</v>
      </c>
      <c r="B86">
        <v>169</v>
      </c>
    </row>
    <row r="87" spans="1:2" x14ac:dyDescent="0.25">
      <c r="A87">
        <v>96</v>
      </c>
      <c r="B87">
        <v>170</v>
      </c>
    </row>
    <row r="88" spans="1:2" x14ac:dyDescent="0.25">
      <c r="A88">
        <v>98</v>
      </c>
      <c r="B88">
        <v>170</v>
      </c>
    </row>
    <row r="89" spans="1:2" x14ac:dyDescent="0.25">
      <c r="A89">
        <v>99</v>
      </c>
      <c r="B89">
        <v>170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89B3-C03F-42C0-8E3F-32C5BCED7C17}">
  <dimension ref="A1:O89"/>
  <sheetViews>
    <sheetView workbookViewId="0">
      <selection activeCell="K1" sqref="K1:O1"/>
    </sheetView>
  </sheetViews>
  <sheetFormatPr defaultRowHeight="15" x14ac:dyDescent="0.25"/>
  <cols>
    <col min="1" max="1" width="19.7109375" bestFit="1" customWidth="1"/>
    <col min="2" max="2" width="6.42578125" bestFit="1" customWidth="1"/>
    <col min="3" max="3" width="7.28515625" customWidth="1"/>
    <col min="4" max="4" width="6.42578125" bestFit="1" customWidth="1"/>
  </cols>
  <sheetData>
    <row r="1" spans="1:15" x14ac:dyDescent="0.25">
      <c r="A1" s="11" t="s">
        <v>0</v>
      </c>
      <c r="B1" s="11"/>
      <c r="C1" s="11" t="s">
        <v>1</v>
      </c>
      <c r="F1" t="s">
        <v>22</v>
      </c>
      <c r="H1" s="11" t="s">
        <v>27</v>
      </c>
      <c r="K1" t="s">
        <v>41</v>
      </c>
      <c r="O1" t="s">
        <v>50</v>
      </c>
    </row>
    <row r="2" spans="1:15" x14ac:dyDescent="0.25">
      <c r="B2" t="s">
        <v>2</v>
      </c>
      <c r="C2" t="s">
        <v>3</v>
      </c>
      <c r="D2" t="s">
        <v>4</v>
      </c>
      <c r="F2" s="11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5">
        <f>LOOKUP(ROUND(A3,0),$A$41:$A$89,$B$41:$B$89)</f>
        <v>165</v>
      </c>
      <c r="G3" s="5">
        <f t="shared" ref="G3:I18" si="3">LOOKUP(ROUND(B3,0),$A$41:$A$89,$B$41:$B$89)</f>
        <v>165</v>
      </c>
      <c r="H3" s="5">
        <f t="shared" si="3"/>
        <v>167</v>
      </c>
      <c r="I3" s="5">
        <f t="shared" si="3"/>
        <v>169</v>
      </c>
      <c r="K3" t="s">
        <v>5</v>
      </c>
      <c r="N3" t="s">
        <v>10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4">
        <f>LOOKUP(ROUND(A4,0),$A$41:$A$89,$B$41:$B$89)</f>
        <v>162</v>
      </c>
      <c r="G4" s="4">
        <f t="shared" si="3"/>
        <v>163</v>
      </c>
      <c r="H4" s="5">
        <f t="shared" si="3"/>
        <v>165</v>
      </c>
      <c r="I4" s="5">
        <f t="shared" si="3"/>
        <v>167</v>
      </c>
      <c r="K4" t="s">
        <v>6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3">
        <f t="shared" ref="F5:I22" si="4">LOOKUP(ROUND(A5,0),$A$41:$A$89,$B$41:$B$89)</f>
        <v>160</v>
      </c>
      <c r="G5" s="4">
        <f t="shared" si="3"/>
        <v>161</v>
      </c>
      <c r="H5" s="4">
        <f t="shared" si="3"/>
        <v>163</v>
      </c>
      <c r="I5" s="5">
        <f t="shared" si="3"/>
        <v>165</v>
      </c>
      <c r="K5" t="s">
        <v>7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3">
        <f t="shared" si="4"/>
        <v>158</v>
      </c>
      <c r="G6" s="3">
        <f t="shared" si="3"/>
        <v>160</v>
      </c>
      <c r="H6" s="4">
        <f t="shared" si="3"/>
        <v>162</v>
      </c>
      <c r="I6" s="5">
        <f t="shared" si="3"/>
        <v>165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3">
        <f t="shared" si="4"/>
        <v>157</v>
      </c>
      <c r="G7" s="3">
        <f t="shared" si="3"/>
        <v>158</v>
      </c>
      <c r="H7" s="4">
        <f t="shared" si="3"/>
        <v>161</v>
      </c>
      <c r="I7" s="5">
        <f t="shared" si="3"/>
        <v>164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2">
        <f t="shared" si="4"/>
        <v>155</v>
      </c>
      <c r="G8" s="3">
        <f t="shared" si="3"/>
        <v>158</v>
      </c>
      <c r="H8" s="3">
        <f t="shared" si="3"/>
        <v>160</v>
      </c>
      <c r="I8" s="4">
        <f t="shared" si="3"/>
        <v>163</v>
      </c>
      <c r="K8" t="s">
        <v>8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2">
        <f t="shared" si="4"/>
        <v>154</v>
      </c>
      <c r="G9" s="2">
        <f t="shared" si="3"/>
        <v>156</v>
      </c>
      <c r="H9" s="3">
        <f t="shared" si="3"/>
        <v>159</v>
      </c>
      <c r="I9" s="4">
        <f t="shared" si="3"/>
        <v>162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2">
        <f t="shared" si="4"/>
        <v>153</v>
      </c>
      <c r="G10" s="2">
        <f t="shared" si="3"/>
        <v>155</v>
      </c>
      <c r="H10" s="3">
        <f t="shared" si="3"/>
        <v>158</v>
      </c>
      <c r="I10" s="4">
        <f t="shared" si="3"/>
        <v>162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2">
        <f t="shared" si="4"/>
        <v>152</v>
      </c>
      <c r="G11" s="2">
        <f t="shared" si="3"/>
        <v>154</v>
      </c>
      <c r="H11" s="3">
        <f t="shared" si="3"/>
        <v>158</v>
      </c>
      <c r="I11" s="4">
        <f t="shared" si="3"/>
        <v>161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2">
        <f t="shared" si="4"/>
        <v>151</v>
      </c>
      <c r="G12" s="2">
        <f t="shared" si="3"/>
        <v>154</v>
      </c>
      <c r="H12" s="3">
        <f t="shared" si="3"/>
        <v>157</v>
      </c>
      <c r="I12" s="4">
        <f t="shared" si="3"/>
        <v>161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1">
        <f t="shared" si="4"/>
        <v>150</v>
      </c>
      <c r="G13" s="2">
        <f t="shared" si="3"/>
        <v>153</v>
      </c>
      <c r="H13" s="2">
        <f t="shared" si="3"/>
        <v>156</v>
      </c>
      <c r="I13" s="3">
        <f t="shared" si="3"/>
        <v>160</v>
      </c>
      <c r="K13" t="s">
        <v>9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1">
        <f t="shared" si="4"/>
        <v>149</v>
      </c>
      <c r="G14" s="2">
        <f t="shared" si="3"/>
        <v>152</v>
      </c>
      <c r="H14" s="2">
        <f t="shared" si="3"/>
        <v>155</v>
      </c>
      <c r="I14" s="3">
        <f t="shared" si="3"/>
        <v>160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1">
        <f t="shared" si="4"/>
        <v>147</v>
      </c>
      <c r="G15" s="2">
        <f t="shared" si="3"/>
        <v>151</v>
      </c>
      <c r="H15" s="2">
        <f t="shared" si="3"/>
        <v>155</v>
      </c>
      <c r="I15" s="3">
        <f t="shared" si="3"/>
        <v>159</v>
      </c>
      <c r="K15" t="s">
        <v>11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1">
        <f t="shared" si="4"/>
        <v>146</v>
      </c>
      <c r="G16" s="1">
        <f t="shared" si="3"/>
        <v>150</v>
      </c>
      <c r="H16" s="2">
        <f t="shared" si="3"/>
        <v>154</v>
      </c>
      <c r="I16" s="3">
        <f t="shared" si="3"/>
        <v>159</v>
      </c>
    </row>
    <row r="17" spans="1:10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1">
        <f t="shared" si="4"/>
        <v>145</v>
      </c>
      <c r="G17" s="1">
        <f t="shared" si="3"/>
        <v>149</v>
      </c>
      <c r="H17" s="2">
        <f t="shared" si="3"/>
        <v>154</v>
      </c>
      <c r="I17" s="3">
        <f t="shared" si="3"/>
        <v>158</v>
      </c>
    </row>
    <row r="18" spans="1:10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1">
        <f t="shared" si="4"/>
        <v>143</v>
      </c>
      <c r="G18" s="1">
        <f t="shared" si="3"/>
        <v>149</v>
      </c>
      <c r="H18" s="2">
        <f t="shared" si="3"/>
        <v>153</v>
      </c>
      <c r="I18" s="3">
        <f t="shared" si="3"/>
        <v>158</v>
      </c>
    </row>
    <row r="19" spans="1:10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1">
        <f t="shared" si="4"/>
        <v>141</v>
      </c>
      <c r="G19" s="1">
        <f t="shared" si="4"/>
        <v>148</v>
      </c>
      <c r="H19" s="2">
        <f t="shared" si="4"/>
        <v>152</v>
      </c>
      <c r="I19" s="3">
        <f t="shared" si="4"/>
        <v>158</v>
      </c>
    </row>
    <row r="20" spans="1:10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1">
        <f t="shared" si="4"/>
        <v>140</v>
      </c>
      <c r="G20" s="1">
        <f t="shared" si="4"/>
        <v>147</v>
      </c>
      <c r="H20" s="2">
        <f t="shared" si="4"/>
        <v>152</v>
      </c>
      <c r="I20" s="3">
        <f t="shared" si="4"/>
        <v>158</v>
      </c>
    </row>
    <row r="21" spans="1:10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1">
        <f t="shared" si="4"/>
        <v>137</v>
      </c>
      <c r="G21" s="1">
        <f t="shared" si="4"/>
        <v>146</v>
      </c>
      <c r="H21" s="2">
        <f t="shared" si="4"/>
        <v>151</v>
      </c>
      <c r="I21" s="3">
        <f t="shared" si="4"/>
        <v>157</v>
      </c>
    </row>
    <row r="22" spans="1:10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1">
        <f t="shared" si="4"/>
        <v>130</v>
      </c>
      <c r="G22" s="1">
        <f t="shared" si="4"/>
        <v>145</v>
      </c>
      <c r="H22" s="2">
        <f t="shared" si="4"/>
        <v>151</v>
      </c>
      <c r="I22" s="3">
        <f t="shared" si="4"/>
        <v>157</v>
      </c>
    </row>
    <row r="24" spans="1:10" x14ac:dyDescent="0.25">
      <c r="A24" t="s">
        <v>19</v>
      </c>
      <c r="J24" s="13"/>
    </row>
    <row r="25" spans="1:10" x14ac:dyDescent="0.25">
      <c r="A25" t="s">
        <v>20</v>
      </c>
      <c r="F25" s="12"/>
      <c r="I25" s="14"/>
    </row>
    <row r="39" spans="1:2" x14ac:dyDescent="0.25">
      <c r="A39" t="s">
        <v>26</v>
      </c>
    </row>
    <row r="40" spans="1:2" x14ac:dyDescent="0.25">
      <c r="A40" t="s">
        <v>13</v>
      </c>
      <c r="B40" t="s">
        <v>21</v>
      </c>
    </row>
    <row r="41" spans="1:2" x14ac:dyDescent="0.25">
      <c r="A41">
        <v>0</v>
      </c>
      <c r="B41">
        <v>130</v>
      </c>
    </row>
    <row r="42" spans="1:2" x14ac:dyDescent="0.25">
      <c r="A42">
        <v>5</v>
      </c>
      <c r="B42">
        <v>137</v>
      </c>
    </row>
    <row r="43" spans="1:2" x14ac:dyDescent="0.25">
      <c r="A43">
        <v>10</v>
      </c>
      <c r="B43">
        <v>140</v>
      </c>
    </row>
    <row r="44" spans="1:2" x14ac:dyDescent="0.25">
      <c r="A44">
        <v>15</v>
      </c>
      <c r="B44">
        <v>141</v>
      </c>
    </row>
    <row r="45" spans="1:2" x14ac:dyDescent="0.25">
      <c r="A45">
        <v>20</v>
      </c>
      <c r="B45">
        <v>143</v>
      </c>
    </row>
    <row r="46" spans="1:2" x14ac:dyDescent="0.25">
      <c r="A46">
        <v>25</v>
      </c>
      <c r="B46">
        <v>145</v>
      </c>
    </row>
    <row r="47" spans="1:2" x14ac:dyDescent="0.25">
      <c r="A47">
        <v>29</v>
      </c>
      <c r="B47">
        <v>146</v>
      </c>
    </row>
    <row r="48" spans="1:2" x14ac:dyDescent="0.25">
      <c r="A48">
        <v>30</v>
      </c>
      <c r="B48">
        <v>146</v>
      </c>
    </row>
    <row r="49" spans="1:2" x14ac:dyDescent="0.25">
      <c r="A49">
        <v>33</v>
      </c>
      <c r="B49">
        <v>147</v>
      </c>
    </row>
    <row r="50" spans="1:2" x14ac:dyDescent="0.25">
      <c r="A50">
        <v>35</v>
      </c>
      <c r="B50">
        <v>147</v>
      </c>
    </row>
    <row r="51" spans="1:2" x14ac:dyDescent="0.25">
      <c r="A51">
        <v>36</v>
      </c>
      <c r="B51">
        <v>148</v>
      </c>
    </row>
    <row r="52" spans="1:2" x14ac:dyDescent="0.25">
      <c r="A52">
        <v>40</v>
      </c>
      <c r="B52">
        <v>149</v>
      </c>
    </row>
    <row r="53" spans="1:2" x14ac:dyDescent="0.25">
      <c r="A53">
        <v>44</v>
      </c>
      <c r="B53">
        <v>149</v>
      </c>
    </row>
    <row r="54" spans="1:2" x14ac:dyDescent="0.25">
      <c r="A54">
        <v>45</v>
      </c>
      <c r="B54">
        <v>150</v>
      </c>
    </row>
    <row r="55" spans="1:2" x14ac:dyDescent="0.25">
      <c r="A55">
        <v>48</v>
      </c>
      <c r="B55">
        <v>150</v>
      </c>
    </row>
    <row r="56" spans="1:2" x14ac:dyDescent="0.25">
      <c r="A56">
        <v>50</v>
      </c>
      <c r="B56">
        <v>151</v>
      </c>
    </row>
    <row r="57" spans="1:2" x14ac:dyDescent="0.25">
      <c r="A57">
        <v>51</v>
      </c>
      <c r="B57">
        <v>151</v>
      </c>
    </row>
    <row r="58" spans="1:2" x14ac:dyDescent="0.25">
      <c r="A58">
        <v>53</v>
      </c>
      <c r="B58">
        <v>151</v>
      </c>
    </row>
    <row r="59" spans="1:2" x14ac:dyDescent="0.25">
      <c r="A59">
        <v>55</v>
      </c>
      <c r="B59">
        <v>152</v>
      </c>
    </row>
    <row r="60" spans="1:2" x14ac:dyDescent="0.25">
      <c r="A60">
        <v>58</v>
      </c>
      <c r="B60">
        <v>152</v>
      </c>
    </row>
    <row r="61" spans="1:2" x14ac:dyDescent="0.25">
      <c r="A61">
        <v>59</v>
      </c>
      <c r="B61">
        <v>153</v>
      </c>
    </row>
    <row r="62" spans="1:2" x14ac:dyDescent="0.25">
      <c r="A62">
        <v>60</v>
      </c>
      <c r="B62">
        <v>153</v>
      </c>
    </row>
    <row r="63" spans="1:2" x14ac:dyDescent="0.25">
      <c r="A63">
        <v>63</v>
      </c>
      <c r="B63">
        <v>154</v>
      </c>
    </row>
    <row r="64" spans="1:2" x14ac:dyDescent="0.25">
      <c r="A64">
        <v>65</v>
      </c>
      <c r="B64">
        <v>154</v>
      </c>
    </row>
    <row r="65" spans="1:2" x14ac:dyDescent="0.25">
      <c r="A65">
        <v>66</v>
      </c>
      <c r="B65">
        <v>154</v>
      </c>
    </row>
    <row r="66" spans="1:2" x14ac:dyDescent="0.25">
      <c r="A66">
        <v>68</v>
      </c>
      <c r="B66">
        <v>155</v>
      </c>
    </row>
    <row r="67" spans="1:2" x14ac:dyDescent="0.25">
      <c r="A67">
        <v>70</v>
      </c>
      <c r="B67">
        <v>155</v>
      </c>
    </row>
    <row r="68" spans="1:2" x14ac:dyDescent="0.25">
      <c r="A68">
        <v>73</v>
      </c>
      <c r="B68">
        <v>156</v>
      </c>
    </row>
    <row r="69" spans="1:2" x14ac:dyDescent="0.25">
      <c r="A69">
        <v>74</v>
      </c>
      <c r="B69">
        <v>156</v>
      </c>
    </row>
    <row r="70" spans="1:2" x14ac:dyDescent="0.25">
      <c r="A70">
        <v>75</v>
      </c>
      <c r="B70">
        <v>157</v>
      </c>
    </row>
    <row r="71" spans="1:2" x14ac:dyDescent="0.25">
      <c r="A71">
        <v>76</v>
      </c>
      <c r="B71">
        <v>157</v>
      </c>
    </row>
    <row r="72" spans="1:2" x14ac:dyDescent="0.25">
      <c r="A72">
        <v>78</v>
      </c>
      <c r="B72">
        <v>158</v>
      </c>
    </row>
    <row r="73" spans="1:2" x14ac:dyDescent="0.25">
      <c r="A73">
        <v>79</v>
      </c>
      <c r="B73">
        <v>158</v>
      </c>
    </row>
    <row r="74" spans="1:2" x14ac:dyDescent="0.25">
      <c r="A74">
        <v>80</v>
      </c>
      <c r="B74">
        <v>158</v>
      </c>
    </row>
    <row r="75" spans="1:2" x14ac:dyDescent="0.25">
      <c r="A75">
        <v>81</v>
      </c>
      <c r="B75">
        <v>158</v>
      </c>
    </row>
    <row r="76" spans="1:2" x14ac:dyDescent="0.25">
      <c r="A76">
        <v>83</v>
      </c>
      <c r="B76">
        <v>159</v>
      </c>
    </row>
    <row r="77" spans="1:2" x14ac:dyDescent="0.25">
      <c r="A77">
        <v>84</v>
      </c>
      <c r="B77">
        <v>159</v>
      </c>
    </row>
    <row r="78" spans="1:2" x14ac:dyDescent="0.25">
      <c r="A78">
        <v>85</v>
      </c>
      <c r="B78">
        <v>160</v>
      </c>
    </row>
    <row r="79" spans="1:2" x14ac:dyDescent="0.25">
      <c r="A79">
        <v>86</v>
      </c>
      <c r="B79">
        <v>160</v>
      </c>
    </row>
    <row r="80" spans="1:2" x14ac:dyDescent="0.25">
      <c r="A80">
        <v>88</v>
      </c>
      <c r="B80">
        <v>161</v>
      </c>
    </row>
    <row r="81" spans="1:2" x14ac:dyDescent="0.25">
      <c r="A81">
        <v>89</v>
      </c>
      <c r="B81">
        <v>161</v>
      </c>
    </row>
    <row r="82" spans="1:2" x14ac:dyDescent="0.25">
      <c r="A82">
        <v>90</v>
      </c>
      <c r="B82">
        <v>162</v>
      </c>
    </row>
    <row r="83" spans="1:2" x14ac:dyDescent="0.25">
      <c r="A83">
        <v>91</v>
      </c>
      <c r="B83">
        <v>162</v>
      </c>
    </row>
    <row r="84" spans="1:2" x14ac:dyDescent="0.25">
      <c r="A84">
        <v>93</v>
      </c>
      <c r="B84">
        <v>163</v>
      </c>
    </row>
    <row r="85" spans="1:2" x14ac:dyDescent="0.25">
      <c r="A85">
        <v>94</v>
      </c>
      <c r="B85">
        <v>164</v>
      </c>
    </row>
    <row r="86" spans="1:2" x14ac:dyDescent="0.25">
      <c r="A86">
        <v>95</v>
      </c>
      <c r="B86">
        <v>165</v>
      </c>
    </row>
    <row r="87" spans="1:2" x14ac:dyDescent="0.25">
      <c r="A87">
        <v>96</v>
      </c>
      <c r="B87">
        <v>165</v>
      </c>
    </row>
    <row r="88" spans="1:2" x14ac:dyDescent="0.25">
      <c r="A88">
        <v>98</v>
      </c>
      <c r="B88">
        <v>167</v>
      </c>
    </row>
    <row r="89" spans="1:2" x14ac:dyDescent="0.25">
      <c r="A89">
        <v>99</v>
      </c>
      <c r="B89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4959-494C-4081-9918-521568F909AD}">
  <dimension ref="A1:O89"/>
  <sheetViews>
    <sheetView workbookViewId="0">
      <selection activeCell="K3" sqref="K3"/>
    </sheetView>
  </sheetViews>
  <sheetFormatPr defaultRowHeight="15" x14ac:dyDescent="0.25"/>
  <sheetData>
    <row r="1" spans="1:15" x14ac:dyDescent="0.25">
      <c r="A1" s="11" t="s">
        <v>0</v>
      </c>
      <c r="B1" s="11"/>
      <c r="C1" s="11" t="s">
        <v>1</v>
      </c>
      <c r="F1" t="s">
        <v>46</v>
      </c>
      <c r="H1" s="11" t="s">
        <v>27</v>
      </c>
      <c r="K1" t="s">
        <v>41</v>
      </c>
      <c r="O1" t="s">
        <v>43</v>
      </c>
    </row>
    <row r="2" spans="1:15" x14ac:dyDescent="0.25">
      <c r="B2" t="s">
        <v>2</v>
      </c>
      <c r="C2" t="s">
        <v>3</v>
      </c>
      <c r="D2" t="s">
        <v>4</v>
      </c>
      <c r="F2" s="11" t="s">
        <v>16</v>
      </c>
      <c r="G2" t="s">
        <v>2</v>
      </c>
      <c r="H2" t="s">
        <v>3</v>
      </c>
      <c r="I2" t="s">
        <v>4</v>
      </c>
    </row>
    <row r="3" spans="1:15" x14ac:dyDescent="0.25">
      <c r="A3" s="5">
        <v>95</v>
      </c>
      <c r="B3" s="10">
        <f t="shared" ref="B3:B22" si="0">A3+(100-A3)/4</f>
        <v>96.25</v>
      </c>
      <c r="C3" s="10">
        <f t="shared" ref="C3:C22" si="1">A3+(100-A3)/2</f>
        <v>97.5</v>
      </c>
      <c r="D3" s="10">
        <f t="shared" ref="D3:D22" si="2">A3+3*(100-A3)/4</f>
        <v>98.75</v>
      </c>
      <c r="F3" s="10">
        <f>LOOKUP(ROUND(A3,0),$A$41:$A$89,$B$41:$B$89)</f>
        <v>326</v>
      </c>
      <c r="G3" s="10">
        <f t="shared" ref="G3:I18" si="3">LOOKUP(ROUND(B3,0),$A$41:$A$89,$B$41:$B$89)</f>
        <v>327.75</v>
      </c>
      <c r="H3" s="10">
        <f t="shared" si="3"/>
        <v>331.25</v>
      </c>
      <c r="I3" s="10">
        <f t="shared" si="3"/>
        <v>333</v>
      </c>
    </row>
    <row r="4" spans="1:15" x14ac:dyDescent="0.25">
      <c r="A4" s="4">
        <v>90</v>
      </c>
      <c r="B4" s="9">
        <f t="shared" si="0"/>
        <v>92.5</v>
      </c>
      <c r="C4" s="10">
        <f t="shared" si="1"/>
        <v>95</v>
      </c>
      <c r="D4" s="10">
        <f t="shared" si="2"/>
        <v>97.5</v>
      </c>
      <c r="F4" s="9">
        <f>LOOKUP(ROUND(A4,0),$A$41:$A$89,$B$41:$B$89)</f>
        <v>321</v>
      </c>
      <c r="G4" s="9">
        <f t="shared" si="3"/>
        <v>324</v>
      </c>
      <c r="H4" s="10">
        <f t="shared" si="3"/>
        <v>326</v>
      </c>
      <c r="I4" s="10">
        <f t="shared" si="3"/>
        <v>331.25</v>
      </c>
    </row>
    <row r="5" spans="1:15" x14ac:dyDescent="0.25">
      <c r="A5" s="3">
        <v>85</v>
      </c>
      <c r="B5" s="9">
        <f t="shared" si="0"/>
        <v>88.75</v>
      </c>
      <c r="C5" s="9">
        <f t="shared" si="1"/>
        <v>92.5</v>
      </c>
      <c r="D5" s="10">
        <f t="shared" si="2"/>
        <v>96.25</v>
      </c>
      <c r="F5" s="7">
        <f t="shared" ref="F5:I22" si="4">LOOKUP(ROUND(A5,0),$A$41:$A$89,$B$41:$B$89)</f>
        <v>318</v>
      </c>
      <c r="G5" s="9">
        <f t="shared" si="3"/>
        <v>319.8</v>
      </c>
      <c r="H5" s="9">
        <f t="shared" si="3"/>
        <v>324</v>
      </c>
      <c r="I5" s="10">
        <f t="shared" si="3"/>
        <v>327.75</v>
      </c>
    </row>
    <row r="6" spans="1:15" x14ac:dyDescent="0.25">
      <c r="A6" s="3">
        <v>80</v>
      </c>
      <c r="B6" s="7">
        <f t="shared" si="0"/>
        <v>85</v>
      </c>
      <c r="C6" s="9">
        <f t="shared" si="1"/>
        <v>90</v>
      </c>
      <c r="D6" s="10">
        <f t="shared" si="2"/>
        <v>95</v>
      </c>
      <c r="F6" s="7">
        <f t="shared" si="4"/>
        <v>315</v>
      </c>
      <c r="G6" s="7">
        <f t="shared" si="3"/>
        <v>318</v>
      </c>
      <c r="H6" s="9">
        <f t="shared" si="3"/>
        <v>321</v>
      </c>
      <c r="I6" s="10">
        <f t="shared" si="3"/>
        <v>326</v>
      </c>
    </row>
    <row r="7" spans="1:15" x14ac:dyDescent="0.25">
      <c r="A7" s="3">
        <v>75</v>
      </c>
      <c r="B7" s="7">
        <f t="shared" si="0"/>
        <v>81.25</v>
      </c>
      <c r="C7" s="9">
        <f t="shared" si="1"/>
        <v>87.5</v>
      </c>
      <c r="D7" s="10">
        <f t="shared" si="2"/>
        <v>93.75</v>
      </c>
      <c r="F7" s="7">
        <f t="shared" si="4"/>
        <v>312</v>
      </c>
      <c r="G7" s="7">
        <f t="shared" si="3"/>
        <v>315.60000000000002</v>
      </c>
      <c r="H7" s="9">
        <f t="shared" si="3"/>
        <v>319.2</v>
      </c>
      <c r="I7" s="10">
        <f t="shared" si="3"/>
        <v>325</v>
      </c>
    </row>
    <row r="8" spans="1:15" x14ac:dyDescent="0.25">
      <c r="A8" s="2">
        <v>70</v>
      </c>
      <c r="B8" s="7">
        <f t="shared" si="0"/>
        <v>77.5</v>
      </c>
      <c r="C8" s="7">
        <f t="shared" si="1"/>
        <v>85</v>
      </c>
      <c r="D8" s="9">
        <f t="shared" si="2"/>
        <v>92.5</v>
      </c>
      <c r="F8" s="8">
        <f t="shared" si="4"/>
        <v>310</v>
      </c>
      <c r="G8" s="7">
        <f t="shared" si="3"/>
        <v>313.8</v>
      </c>
      <c r="H8" s="7">
        <f t="shared" si="3"/>
        <v>318</v>
      </c>
      <c r="I8" s="9">
        <f t="shared" si="3"/>
        <v>324</v>
      </c>
    </row>
    <row r="9" spans="1:15" x14ac:dyDescent="0.25">
      <c r="A9" s="2">
        <v>65</v>
      </c>
      <c r="B9" s="8">
        <f t="shared" si="0"/>
        <v>73.75</v>
      </c>
      <c r="C9" s="7">
        <f t="shared" si="1"/>
        <v>82.5</v>
      </c>
      <c r="D9" s="9">
        <f t="shared" si="2"/>
        <v>91.25</v>
      </c>
      <c r="F9" s="8">
        <f t="shared" si="4"/>
        <v>308</v>
      </c>
      <c r="G9" s="8">
        <f t="shared" si="3"/>
        <v>312</v>
      </c>
      <c r="H9" s="7">
        <f t="shared" si="3"/>
        <v>316.8</v>
      </c>
      <c r="I9" s="9">
        <f t="shared" si="3"/>
        <v>322</v>
      </c>
    </row>
    <row r="10" spans="1:15" x14ac:dyDescent="0.25">
      <c r="A10" s="2">
        <v>60</v>
      </c>
      <c r="B10" s="8">
        <f t="shared" si="0"/>
        <v>70</v>
      </c>
      <c r="C10" s="7">
        <f t="shared" si="1"/>
        <v>80</v>
      </c>
      <c r="D10" s="9">
        <f t="shared" si="2"/>
        <v>90</v>
      </c>
      <c r="F10" s="8">
        <f t="shared" si="4"/>
        <v>306</v>
      </c>
      <c r="G10" s="8">
        <f t="shared" si="3"/>
        <v>310</v>
      </c>
      <c r="H10" s="7">
        <f t="shared" si="3"/>
        <v>315</v>
      </c>
      <c r="I10" s="9">
        <f t="shared" si="3"/>
        <v>321</v>
      </c>
    </row>
    <row r="11" spans="1:15" x14ac:dyDescent="0.25">
      <c r="A11" s="2">
        <v>55</v>
      </c>
      <c r="B11" s="8">
        <f t="shared" si="0"/>
        <v>66.25</v>
      </c>
      <c r="C11" s="7">
        <f t="shared" si="1"/>
        <v>77.5</v>
      </c>
      <c r="D11" s="9">
        <f t="shared" si="2"/>
        <v>88.75</v>
      </c>
      <c r="F11" s="8">
        <f t="shared" si="4"/>
        <v>304</v>
      </c>
      <c r="G11" s="8">
        <f t="shared" si="3"/>
        <v>308.39999999999998</v>
      </c>
      <c r="H11" s="7">
        <f t="shared" si="3"/>
        <v>313.8</v>
      </c>
      <c r="I11" s="9">
        <f t="shared" si="3"/>
        <v>319.8</v>
      </c>
    </row>
    <row r="12" spans="1:15" x14ac:dyDescent="0.25">
      <c r="A12" s="2">
        <v>50</v>
      </c>
      <c r="B12" s="8">
        <f t="shared" si="0"/>
        <v>62.5</v>
      </c>
      <c r="C12" s="7">
        <f t="shared" si="1"/>
        <v>75</v>
      </c>
      <c r="D12" s="9">
        <f t="shared" si="2"/>
        <v>87.5</v>
      </c>
      <c r="F12" s="8">
        <f t="shared" si="4"/>
        <v>302</v>
      </c>
      <c r="G12" s="8">
        <f t="shared" si="3"/>
        <v>307.2</v>
      </c>
      <c r="H12" s="7">
        <f t="shared" si="3"/>
        <v>312</v>
      </c>
      <c r="I12" s="9">
        <f t="shared" si="3"/>
        <v>319.2</v>
      </c>
    </row>
    <row r="13" spans="1:15" x14ac:dyDescent="0.25">
      <c r="A13" s="1">
        <v>45</v>
      </c>
      <c r="B13" s="8">
        <f t="shared" si="0"/>
        <v>58.75</v>
      </c>
      <c r="C13" s="8">
        <f t="shared" si="1"/>
        <v>72.5</v>
      </c>
      <c r="D13" s="7">
        <f t="shared" si="2"/>
        <v>86.25</v>
      </c>
      <c r="F13" s="6">
        <f t="shared" si="4"/>
        <v>301</v>
      </c>
      <c r="G13" s="8">
        <f t="shared" si="3"/>
        <v>305.60000000000002</v>
      </c>
      <c r="H13" s="8">
        <f t="shared" si="3"/>
        <v>311</v>
      </c>
      <c r="I13" s="7">
        <f t="shared" si="3"/>
        <v>318.60000000000002</v>
      </c>
    </row>
    <row r="14" spans="1:15" x14ac:dyDescent="0.25">
      <c r="A14" s="1">
        <v>40</v>
      </c>
      <c r="B14" s="8">
        <f t="shared" si="0"/>
        <v>55</v>
      </c>
      <c r="C14" s="8">
        <f t="shared" si="1"/>
        <v>70</v>
      </c>
      <c r="D14" s="7">
        <f t="shared" si="2"/>
        <v>85</v>
      </c>
      <c r="F14" s="6">
        <f t="shared" si="4"/>
        <v>299</v>
      </c>
      <c r="G14" s="8">
        <f t="shared" si="3"/>
        <v>304</v>
      </c>
      <c r="H14" s="8">
        <f t="shared" si="3"/>
        <v>310</v>
      </c>
      <c r="I14" s="7">
        <f t="shared" si="3"/>
        <v>318</v>
      </c>
    </row>
    <row r="15" spans="1:15" x14ac:dyDescent="0.25">
      <c r="A15" s="1">
        <v>35</v>
      </c>
      <c r="B15" s="8">
        <f t="shared" si="0"/>
        <v>51.25</v>
      </c>
      <c r="C15" s="8">
        <f t="shared" si="1"/>
        <v>67.5</v>
      </c>
      <c r="D15" s="7">
        <f t="shared" si="2"/>
        <v>83.75</v>
      </c>
      <c r="F15" s="6">
        <f t="shared" si="4"/>
        <v>297</v>
      </c>
      <c r="G15" s="8">
        <f t="shared" si="3"/>
        <v>302.39999999999998</v>
      </c>
      <c r="H15" s="8">
        <f t="shared" si="3"/>
        <v>309</v>
      </c>
      <c r="I15" s="7">
        <f t="shared" si="3"/>
        <v>317.39999999999998</v>
      </c>
    </row>
    <row r="16" spans="1:15" x14ac:dyDescent="0.25">
      <c r="A16" s="1">
        <v>30</v>
      </c>
      <c r="B16" s="6">
        <f t="shared" si="0"/>
        <v>47.5</v>
      </c>
      <c r="C16" s="8">
        <f t="shared" si="1"/>
        <v>65</v>
      </c>
      <c r="D16" s="7">
        <f t="shared" si="2"/>
        <v>82.5</v>
      </c>
      <c r="F16" s="6">
        <f t="shared" si="4"/>
        <v>295</v>
      </c>
      <c r="G16" s="6">
        <f t="shared" si="3"/>
        <v>302</v>
      </c>
      <c r="H16" s="8">
        <f t="shared" si="3"/>
        <v>308</v>
      </c>
      <c r="I16" s="7">
        <f t="shared" si="3"/>
        <v>316.8</v>
      </c>
    </row>
    <row r="17" spans="1:9" x14ac:dyDescent="0.25">
      <c r="A17" s="1">
        <v>25</v>
      </c>
      <c r="B17" s="6">
        <f t="shared" si="0"/>
        <v>43.75</v>
      </c>
      <c r="C17" s="8">
        <f t="shared" si="1"/>
        <v>62.5</v>
      </c>
      <c r="D17" s="7">
        <f t="shared" si="2"/>
        <v>81.25</v>
      </c>
      <c r="F17" s="6">
        <f t="shared" si="4"/>
        <v>292</v>
      </c>
      <c r="G17" s="6">
        <f t="shared" si="3"/>
        <v>300.60000000000002</v>
      </c>
      <c r="H17" s="8">
        <f t="shared" si="3"/>
        <v>307.2</v>
      </c>
      <c r="I17" s="7">
        <f t="shared" si="3"/>
        <v>315.60000000000002</v>
      </c>
    </row>
    <row r="18" spans="1:9" x14ac:dyDescent="0.25">
      <c r="A18" s="1">
        <v>20</v>
      </c>
      <c r="B18" s="6">
        <f t="shared" si="0"/>
        <v>40</v>
      </c>
      <c r="C18" s="8">
        <f t="shared" si="1"/>
        <v>60</v>
      </c>
      <c r="D18" s="7">
        <f t="shared" si="2"/>
        <v>80</v>
      </c>
      <c r="F18" s="6">
        <f t="shared" si="4"/>
        <v>290</v>
      </c>
      <c r="G18" s="6">
        <f t="shared" si="3"/>
        <v>299</v>
      </c>
      <c r="H18" s="8">
        <f t="shared" si="3"/>
        <v>306</v>
      </c>
      <c r="I18" s="7">
        <f t="shared" si="3"/>
        <v>315</v>
      </c>
    </row>
    <row r="19" spans="1:9" x14ac:dyDescent="0.25">
      <c r="A19" s="1">
        <v>15</v>
      </c>
      <c r="B19" s="6">
        <f t="shared" si="0"/>
        <v>36.25</v>
      </c>
      <c r="C19" s="8">
        <f t="shared" si="1"/>
        <v>57.5</v>
      </c>
      <c r="D19" s="7">
        <f t="shared" si="2"/>
        <v>78.75</v>
      </c>
      <c r="F19" s="6">
        <f t="shared" si="4"/>
        <v>287</v>
      </c>
      <c r="G19" s="6">
        <f t="shared" si="4"/>
        <v>297.39999999999998</v>
      </c>
      <c r="H19" s="8">
        <f t="shared" si="4"/>
        <v>305.2</v>
      </c>
      <c r="I19" s="7">
        <f t="shared" si="4"/>
        <v>314.39999999999998</v>
      </c>
    </row>
    <row r="20" spans="1:9" x14ac:dyDescent="0.25">
      <c r="A20" s="1">
        <v>10</v>
      </c>
      <c r="B20" s="6">
        <f t="shared" si="0"/>
        <v>32.5</v>
      </c>
      <c r="C20" s="8">
        <f t="shared" si="1"/>
        <v>55</v>
      </c>
      <c r="D20" s="7">
        <f t="shared" si="2"/>
        <v>77.5</v>
      </c>
      <c r="F20" s="6">
        <f t="shared" si="4"/>
        <v>284</v>
      </c>
      <c r="G20" s="6">
        <f t="shared" si="4"/>
        <v>296</v>
      </c>
      <c r="H20" s="8">
        <f t="shared" si="4"/>
        <v>304</v>
      </c>
      <c r="I20" s="7">
        <f t="shared" si="4"/>
        <v>313.8</v>
      </c>
    </row>
    <row r="21" spans="1:9" x14ac:dyDescent="0.25">
      <c r="A21" s="1">
        <v>5</v>
      </c>
      <c r="B21" s="6">
        <f t="shared" si="0"/>
        <v>28.75</v>
      </c>
      <c r="C21" s="8">
        <f t="shared" si="1"/>
        <v>52.5</v>
      </c>
      <c r="D21" s="7">
        <f t="shared" si="2"/>
        <v>76.25</v>
      </c>
      <c r="F21" s="6">
        <f t="shared" si="4"/>
        <v>279</v>
      </c>
      <c r="G21" s="6">
        <f t="shared" si="4"/>
        <v>294</v>
      </c>
      <c r="H21" s="8">
        <f t="shared" si="4"/>
        <v>303.2</v>
      </c>
      <c r="I21" s="7">
        <f t="shared" si="4"/>
        <v>312.60000000000002</v>
      </c>
    </row>
    <row r="22" spans="1:9" x14ac:dyDescent="0.25">
      <c r="A22" s="1">
        <v>0</v>
      </c>
      <c r="B22" s="6">
        <f t="shared" si="0"/>
        <v>25</v>
      </c>
      <c r="C22" s="8">
        <f t="shared" si="1"/>
        <v>50</v>
      </c>
      <c r="D22" s="7">
        <f t="shared" si="2"/>
        <v>75</v>
      </c>
      <c r="F22" s="6">
        <f t="shared" si="4"/>
        <v>262</v>
      </c>
      <c r="G22" s="6">
        <f t="shared" si="4"/>
        <v>292</v>
      </c>
      <c r="H22" s="8">
        <f t="shared" si="4"/>
        <v>302</v>
      </c>
      <c r="I22" s="7">
        <f t="shared" si="4"/>
        <v>312</v>
      </c>
    </row>
    <row r="39" spans="1:2" x14ac:dyDescent="0.25">
      <c r="A39" t="s">
        <v>44</v>
      </c>
    </row>
    <row r="40" spans="1:2" x14ac:dyDescent="0.25">
      <c r="A40" t="s">
        <v>13</v>
      </c>
      <c r="B40" t="s">
        <v>45</v>
      </c>
    </row>
    <row r="41" spans="1:2" x14ac:dyDescent="0.25">
      <c r="A41">
        <v>0</v>
      </c>
      <c r="B41">
        <v>262</v>
      </c>
    </row>
    <row r="42" spans="1:2" x14ac:dyDescent="0.25">
      <c r="A42">
        <v>5</v>
      </c>
      <c r="B42">
        <v>279</v>
      </c>
    </row>
    <row r="43" spans="1:2" x14ac:dyDescent="0.25">
      <c r="A43">
        <v>10</v>
      </c>
      <c r="B43">
        <v>284</v>
      </c>
    </row>
    <row r="44" spans="1:2" x14ac:dyDescent="0.25">
      <c r="A44">
        <v>15</v>
      </c>
      <c r="B44">
        <v>287</v>
      </c>
    </row>
    <row r="45" spans="1:2" x14ac:dyDescent="0.25">
      <c r="A45">
        <v>20</v>
      </c>
      <c r="B45">
        <v>290</v>
      </c>
    </row>
    <row r="46" spans="1:2" x14ac:dyDescent="0.25">
      <c r="A46">
        <v>25</v>
      </c>
      <c r="B46">
        <v>292</v>
      </c>
    </row>
    <row r="47" spans="1:2" x14ac:dyDescent="0.25">
      <c r="A47">
        <v>29</v>
      </c>
      <c r="B47">
        <v>294</v>
      </c>
    </row>
    <row r="48" spans="1:2" x14ac:dyDescent="0.25">
      <c r="A48">
        <v>30</v>
      </c>
      <c r="B48">
        <v>295</v>
      </c>
    </row>
    <row r="49" spans="1:2" x14ac:dyDescent="0.25">
      <c r="A49">
        <v>33</v>
      </c>
      <c r="B49">
        <v>296</v>
      </c>
    </row>
    <row r="50" spans="1:2" x14ac:dyDescent="0.25">
      <c r="A50">
        <v>35</v>
      </c>
      <c r="B50">
        <v>297</v>
      </c>
    </row>
    <row r="51" spans="1:2" x14ac:dyDescent="0.25">
      <c r="A51">
        <v>36</v>
      </c>
      <c r="B51">
        <f>297+0.2*2</f>
        <v>297.39999999999998</v>
      </c>
    </row>
    <row r="52" spans="1:2" x14ac:dyDescent="0.25">
      <c r="A52">
        <v>40</v>
      </c>
      <c r="B52">
        <v>299</v>
      </c>
    </row>
    <row r="53" spans="1:2" x14ac:dyDescent="0.25">
      <c r="A53">
        <v>44</v>
      </c>
      <c r="B53">
        <f>299+0.8*2</f>
        <v>300.60000000000002</v>
      </c>
    </row>
    <row r="54" spans="1:2" x14ac:dyDescent="0.25">
      <c r="A54">
        <v>45</v>
      </c>
      <c r="B54">
        <v>301</v>
      </c>
    </row>
    <row r="55" spans="1:2" x14ac:dyDescent="0.25">
      <c r="A55">
        <v>48</v>
      </c>
      <c r="B55">
        <v>302</v>
      </c>
    </row>
    <row r="56" spans="1:2" x14ac:dyDescent="0.25">
      <c r="A56">
        <v>50</v>
      </c>
      <c r="B56">
        <v>302</v>
      </c>
    </row>
    <row r="57" spans="1:2" x14ac:dyDescent="0.25">
      <c r="A57">
        <v>51</v>
      </c>
      <c r="B57">
        <f>302+0.2*2</f>
        <v>302.39999999999998</v>
      </c>
    </row>
    <row r="58" spans="1:2" x14ac:dyDescent="0.25">
      <c r="A58">
        <v>53</v>
      </c>
      <c r="B58">
        <f>302+0.6*2</f>
        <v>303.2</v>
      </c>
    </row>
    <row r="59" spans="1:2" x14ac:dyDescent="0.25">
      <c r="A59">
        <v>55</v>
      </c>
      <c r="B59">
        <v>304</v>
      </c>
    </row>
    <row r="60" spans="1:2" x14ac:dyDescent="0.25">
      <c r="A60">
        <v>58</v>
      </c>
      <c r="B60">
        <f>304+0.6*2</f>
        <v>305.2</v>
      </c>
    </row>
    <row r="61" spans="1:2" x14ac:dyDescent="0.25">
      <c r="A61">
        <v>59</v>
      </c>
      <c r="B61">
        <f>304+0.8*2</f>
        <v>305.60000000000002</v>
      </c>
    </row>
    <row r="62" spans="1:2" x14ac:dyDescent="0.25">
      <c r="A62">
        <v>60</v>
      </c>
      <c r="B62">
        <v>306</v>
      </c>
    </row>
    <row r="63" spans="1:2" x14ac:dyDescent="0.25">
      <c r="A63">
        <v>63</v>
      </c>
      <c r="B63">
        <f>306+0.6*2</f>
        <v>307.2</v>
      </c>
    </row>
    <row r="64" spans="1:2" x14ac:dyDescent="0.25">
      <c r="A64">
        <v>65</v>
      </c>
      <c r="B64">
        <v>308</v>
      </c>
    </row>
    <row r="65" spans="1:2" x14ac:dyDescent="0.25">
      <c r="A65">
        <v>66</v>
      </c>
      <c r="B65">
        <f>308+0.2*2</f>
        <v>308.39999999999998</v>
      </c>
    </row>
    <row r="66" spans="1:2" x14ac:dyDescent="0.25">
      <c r="A66">
        <v>68</v>
      </c>
      <c r="B66">
        <v>309</v>
      </c>
    </row>
    <row r="67" spans="1:2" x14ac:dyDescent="0.25">
      <c r="A67">
        <v>70</v>
      </c>
      <c r="B67">
        <v>310</v>
      </c>
    </row>
    <row r="68" spans="1:2" x14ac:dyDescent="0.25">
      <c r="A68">
        <v>73</v>
      </c>
      <c r="B68">
        <v>311</v>
      </c>
    </row>
    <row r="69" spans="1:2" x14ac:dyDescent="0.25">
      <c r="A69">
        <v>74</v>
      </c>
      <c r="B69">
        <v>312</v>
      </c>
    </row>
    <row r="70" spans="1:2" x14ac:dyDescent="0.25">
      <c r="A70">
        <v>75</v>
      </c>
      <c r="B70">
        <v>312</v>
      </c>
    </row>
    <row r="71" spans="1:2" x14ac:dyDescent="0.25">
      <c r="A71">
        <v>76</v>
      </c>
      <c r="B71">
        <v>312.60000000000002</v>
      </c>
    </row>
    <row r="72" spans="1:2" x14ac:dyDescent="0.25">
      <c r="A72">
        <v>78</v>
      </c>
      <c r="B72">
        <v>313.8</v>
      </c>
    </row>
    <row r="73" spans="1:2" x14ac:dyDescent="0.25">
      <c r="A73">
        <v>79</v>
      </c>
      <c r="B73">
        <v>314.39999999999998</v>
      </c>
    </row>
    <row r="74" spans="1:2" x14ac:dyDescent="0.25">
      <c r="A74">
        <v>80</v>
      </c>
      <c r="B74">
        <v>315</v>
      </c>
    </row>
    <row r="75" spans="1:2" x14ac:dyDescent="0.25">
      <c r="A75">
        <v>81</v>
      </c>
      <c r="B75">
        <v>315.60000000000002</v>
      </c>
    </row>
    <row r="76" spans="1:2" x14ac:dyDescent="0.25">
      <c r="A76">
        <v>83</v>
      </c>
      <c r="B76">
        <v>316.8</v>
      </c>
    </row>
    <row r="77" spans="1:2" x14ac:dyDescent="0.25">
      <c r="A77">
        <v>84</v>
      </c>
      <c r="B77">
        <v>317.39999999999998</v>
      </c>
    </row>
    <row r="78" spans="1:2" x14ac:dyDescent="0.25">
      <c r="A78">
        <v>85</v>
      </c>
      <c r="B78">
        <v>318</v>
      </c>
    </row>
    <row r="79" spans="1:2" x14ac:dyDescent="0.25">
      <c r="A79">
        <v>86</v>
      </c>
      <c r="B79">
        <v>318.60000000000002</v>
      </c>
    </row>
    <row r="80" spans="1:2" x14ac:dyDescent="0.25">
      <c r="A80">
        <v>88</v>
      </c>
      <c r="B80">
        <v>319.2</v>
      </c>
    </row>
    <row r="81" spans="1:2" x14ac:dyDescent="0.25">
      <c r="A81">
        <v>89</v>
      </c>
      <c r="B81">
        <v>319.8</v>
      </c>
    </row>
    <row r="82" spans="1:2" x14ac:dyDescent="0.25">
      <c r="A82">
        <v>90</v>
      </c>
      <c r="B82">
        <v>321</v>
      </c>
    </row>
    <row r="83" spans="1:2" x14ac:dyDescent="0.25">
      <c r="A83">
        <v>91</v>
      </c>
      <c r="B83">
        <v>322</v>
      </c>
    </row>
    <row r="84" spans="1:2" x14ac:dyDescent="0.25">
      <c r="A84">
        <v>93</v>
      </c>
      <c r="B84">
        <v>324</v>
      </c>
    </row>
    <row r="85" spans="1:2" x14ac:dyDescent="0.25">
      <c r="A85">
        <v>94</v>
      </c>
      <c r="B85">
        <v>325</v>
      </c>
    </row>
    <row r="86" spans="1:2" x14ac:dyDescent="0.25">
      <c r="A86">
        <v>95</v>
      </c>
      <c r="B86">
        <v>326</v>
      </c>
    </row>
    <row r="87" spans="1:2" x14ac:dyDescent="0.25">
      <c r="A87">
        <v>96</v>
      </c>
      <c r="B87">
        <f>326+7/4</f>
        <v>327.75</v>
      </c>
    </row>
    <row r="88" spans="1:2" x14ac:dyDescent="0.25">
      <c r="A88">
        <v>98</v>
      </c>
      <c r="B88">
        <f>326+3*7/4</f>
        <v>331.25</v>
      </c>
    </row>
    <row r="89" spans="1:2" x14ac:dyDescent="0.25">
      <c r="A89">
        <v>99</v>
      </c>
      <c r="B89">
        <v>333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Percentiles</vt:lpstr>
      <vt:lpstr>ACT English</vt:lpstr>
      <vt:lpstr>ACT Math</vt:lpstr>
      <vt:lpstr>ACT Reading</vt:lpstr>
      <vt:lpstr>ACT Science</vt:lpstr>
      <vt:lpstr>ACT comp.</vt:lpstr>
      <vt:lpstr>GRE Math</vt:lpstr>
      <vt:lpstr>GRE Verbal</vt:lpstr>
      <vt:lpstr>GRE comp</vt:lpstr>
      <vt:lpstr>LSAT</vt:lpstr>
      <vt:lpstr>SAT Comp.</vt:lpstr>
      <vt:lpstr>SAT Math</vt:lpstr>
      <vt:lpstr>SAT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 Degree</dc:creator>
  <cp:lastModifiedBy>Nth Degree</cp:lastModifiedBy>
  <dcterms:created xsi:type="dcterms:W3CDTF">2018-07-30T22:41:38Z</dcterms:created>
  <dcterms:modified xsi:type="dcterms:W3CDTF">2019-06-05T23:54:45Z</dcterms:modified>
</cp:coreProperties>
</file>